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23256" windowHeight="12576" activeTab="5"/>
  </bookViews>
  <sheets>
    <sheet name="Pojedynek 1" sheetId="1" r:id="rId1"/>
    <sheet name="Pojedynek 2" sheetId="16" r:id="rId2"/>
    <sheet name="Pojedynek 3" sheetId="19" r:id="rId3"/>
    <sheet name="Pojedynek 4" sheetId="18" r:id="rId4"/>
    <sheet name="Pojedynek 5" sheetId="20" r:id="rId5"/>
    <sheet name="Pojedynek 6" sheetId="21" r:id="rId6"/>
    <sheet name="MVP" sheetId="22" r:id="rId7"/>
  </sheets>
  <calcPr calcId="144525"/>
</workbook>
</file>

<file path=xl/calcChain.xml><?xml version="1.0" encoding="utf-8"?>
<calcChain xmlns="http://schemas.openxmlformats.org/spreadsheetml/2006/main">
  <c r="H28" i="19" l="1"/>
  <c r="G28" i="19"/>
  <c r="F28" i="19"/>
  <c r="D28" i="19"/>
  <c r="C28" i="19"/>
  <c r="E28" i="19" s="1"/>
  <c r="F27" i="19"/>
  <c r="E27" i="19"/>
  <c r="F26" i="19"/>
  <c r="E26" i="19"/>
  <c r="F25" i="19"/>
  <c r="E25" i="19"/>
  <c r="F24" i="19"/>
  <c r="E24" i="19"/>
  <c r="H19" i="19"/>
  <c r="G19" i="19"/>
  <c r="F19" i="19" s="1"/>
  <c r="D19" i="19"/>
  <c r="C19" i="19"/>
  <c r="F18" i="19"/>
  <c r="E18" i="19"/>
  <c r="F17" i="19"/>
  <c r="E17" i="19"/>
  <c r="F16" i="19"/>
  <c r="E16" i="19"/>
  <c r="F15" i="19"/>
  <c r="E15" i="19"/>
  <c r="H10" i="19"/>
  <c r="G10" i="19"/>
  <c r="F10" i="19" s="1"/>
  <c r="D10" i="19"/>
  <c r="C10" i="19"/>
  <c r="F9" i="19"/>
  <c r="E9" i="19"/>
  <c r="F8" i="19"/>
  <c r="E8" i="19"/>
  <c r="F7" i="19"/>
  <c r="E7" i="19"/>
  <c r="F6" i="19"/>
  <c r="E6" i="19"/>
  <c r="H28" i="16"/>
  <c r="G28" i="16"/>
  <c r="F28" i="16" s="1"/>
  <c r="D28" i="16"/>
  <c r="C28" i="16"/>
  <c r="E28" i="16" s="1"/>
  <c r="F27" i="16"/>
  <c r="E27" i="16"/>
  <c r="F26" i="16"/>
  <c r="E26" i="16"/>
  <c r="F25" i="16"/>
  <c r="E25" i="16"/>
  <c r="F24" i="16"/>
  <c r="E24" i="16"/>
  <c r="H19" i="16"/>
  <c r="G19" i="16"/>
  <c r="F19" i="16" s="1"/>
  <c r="D19" i="16"/>
  <c r="C19" i="16"/>
  <c r="F18" i="16"/>
  <c r="E18" i="16"/>
  <c r="F17" i="16"/>
  <c r="E17" i="16"/>
  <c r="F16" i="16"/>
  <c r="E16" i="16"/>
  <c r="F15" i="16"/>
  <c r="E15" i="16"/>
  <c r="H10" i="16"/>
  <c r="G10" i="16"/>
  <c r="F10" i="16" s="1"/>
  <c r="D10" i="16"/>
  <c r="C10" i="16"/>
  <c r="F9" i="16"/>
  <c r="E9" i="16"/>
  <c r="F8" i="16"/>
  <c r="E8" i="16"/>
  <c r="F7" i="16"/>
  <c r="E7" i="16"/>
  <c r="F6" i="16"/>
  <c r="E6" i="16"/>
  <c r="H28" i="18"/>
  <c r="G28" i="18"/>
  <c r="F28" i="18" s="1"/>
  <c r="D28" i="18"/>
  <c r="C28" i="18"/>
  <c r="F27" i="18"/>
  <c r="E27" i="18"/>
  <c r="F26" i="18"/>
  <c r="E26" i="18"/>
  <c r="F25" i="18"/>
  <c r="E25" i="18"/>
  <c r="F24" i="18"/>
  <c r="E24" i="18"/>
  <c r="H19" i="18"/>
  <c r="G19" i="18"/>
  <c r="D19" i="18"/>
  <c r="E19" i="18" s="1"/>
  <c r="C19" i="18"/>
  <c r="F18" i="18"/>
  <c r="E18" i="18"/>
  <c r="F17" i="18"/>
  <c r="E17" i="18"/>
  <c r="F16" i="18"/>
  <c r="E16" i="18"/>
  <c r="F15" i="18"/>
  <c r="E15" i="18"/>
  <c r="H10" i="18"/>
  <c r="G10" i="18"/>
  <c r="F10" i="18"/>
  <c r="D10" i="18"/>
  <c r="C10" i="18"/>
  <c r="F9" i="18"/>
  <c r="E9" i="18"/>
  <c r="F8" i="18"/>
  <c r="E8" i="18"/>
  <c r="F7" i="18"/>
  <c r="E7" i="18"/>
  <c r="F6" i="18"/>
  <c r="E6" i="18"/>
  <c r="H28" i="20"/>
  <c r="G28" i="20"/>
  <c r="F28" i="20"/>
  <c r="D28" i="20"/>
  <c r="C28" i="20"/>
  <c r="E28" i="20" s="1"/>
  <c r="F27" i="20"/>
  <c r="E27" i="20"/>
  <c r="F26" i="20"/>
  <c r="E26" i="20"/>
  <c r="F25" i="20"/>
  <c r="E25" i="20"/>
  <c r="F24" i="20"/>
  <c r="E24" i="20"/>
  <c r="H19" i="20"/>
  <c r="G19" i="20"/>
  <c r="D19" i="20"/>
  <c r="E19" i="20" s="1"/>
  <c r="C19" i="20"/>
  <c r="F18" i="20"/>
  <c r="E18" i="20"/>
  <c r="F17" i="20"/>
  <c r="E17" i="20"/>
  <c r="F16" i="20"/>
  <c r="E16" i="20"/>
  <c r="F15" i="20"/>
  <c r="E15" i="20"/>
  <c r="H10" i="20"/>
  <c r="G10" i="20"/>
  <c r="F10" i="20" s="1"/>
  <c r="D10" i="20"/>
  <c r="C10" i="20"/>
  <c r="E10" i="20" s="1"/>
  <c r="F9" i="20"/>
  <c r="E9" i="20"/>
  <c r="F8" i="20"/>
  <c r="E8" i="20"/>
  <c r="F7" i="20"/>
  <c r="E7" i="20"/>
  <c r="F6" i="20"/>
  <c r="E6" i="20"/>
  <c r="H28" i="21"/>
  <c r="G28" i="21"/>
  <c r="F28" i="21"/>
  <c r="D28" i="21"/>
  <c r="C28" i="21"/>
  <c r="E28" i="21" s="1"/>
  <c r="F27" i="21"/>
  <c r="E27" i="21"/>
  <c r="F26" i="21"/>
  <c r="E26" i="21"/>
  <c r="F25" i="21"/>
  <c r="E25" i="21"/>
  <c r="F24" i="21"/>
  <c r="E24" i="21"/>
  <c r="H19" i="21"/>
  <c r="F19" i="21" s="1"/>
  <c r="G19" i="21"/>
  <c r="D19" i="21"/>
  <c r="E19" i="21" s="1"/>
  <c r="C19" i="21"/>
  <c r="F18" i="21"/>
  <c r="E18" i="21"/>
  <c r="F17" i="21"/>
  <c r="E17" i="21"/>
  <c r="F16" i="21"/>
  <c r="E16" i="21"/>
  <c r="F15" i="21"/>
  <c r="E15" i="21"/>
  <c r="H10" i="21"/>
  <c r="G10" i="21"/>
  <c r="F10" i="21"/>
  <c r="D10" i="21"/>
  <c r="C10" i="21"/>
  <c r="E10" i="21" s="1"/>
  <c r="F9" i="21"/>
  <c r="E9" i="21"/>
  <c r="F8" i="21"/>
  <c r="E8" i="21"/>
  <c r="F7" i="21"/>
  <c r="E7" i="21"/>
  <c r="F6" i="21"/>
  <c r="E6" i="21"/>
  <c r="E4" i="22"/>
  <c r="E3" i="22"/>
  <c r="F4" i="22"/>
  <c r="F3" i="22"/>
  <c r="F27" i="1"/>
  <c r="E27" i="1"/>
  <c r="F26" i="1"/>
  <c r="E26" i="1"/>
  <c r="F25" i="1"/>
  <c r="E25" i="1"/>
  <c r="F24" i="1"/>
  <c r="E24" i="1"/>
  <c r="G3" i="22" l="1"/>
  <c r="G4" i="22"/>
  <c r="E19" i="19"/>
  <c r="E10" i="19"/>
  <c r="E10" i="16"/>
  <c r="E19" i="16"/>
  <c r="F19" i="18"/>
  <c r="E28" i="18"/>
  <c r="E10" i="18"/>
  <c r="F19" i="20"/>
  <c r="E16" i="1"/>
  <c r="E17" i="1"/>
  <c r="E18" i="1"/>
  <c r="F16" i="1"/>
  <c r="F17" i="1"/>
  <c r="F18" i="1"/>
  <c r="F15" i="1"/>
  <c r="E15" i="1"/>
  <c r="F7" i="1"/>
  <c r="F8" i="1"/>
  <c r="F9" i="1"/>
  <c r="F6" i="1"/>
  <c r="G10" i="1"/>
  <c r="C10" i="1"/>
  <c r="E7" i="1"/>
  <c r="E8" i="1"/>
  <c r="E9" i="1"/>
  <c r="E6" i="1"/>
  <c r="D10" i="1"/>
  <c r="G28" i="1"/>
  <c r="H28" i="1"/>
  <c r="D28" i="1"/>
  <c r="C28" i="1"/>
  <c r="D19" i="1"/>
  <c r="G19" i="1"/>
  <c r="H19" i="1"/>
  <c r="C19" i="1"/>
  <c r="H10" i="1"/>
  <c r="E28" i="1" l="1"/>
  <c r="F28" i="1"/>
  <c r="F10" i="1"/>
  <c r="E19" i="1"/>
  <c r="F19" i="1"/>
  <c r="E10" i="1"/>
</calcChain>
</file>

<file path=xl/sharedStrings.xml><?xml version="1.0" encoding="utf-8"?>
<sst xmlns="http://schemas.openxmlformats.org/spreadsheetml/2006/main" count="484" uniqueCount="64">
  <si>
    <t>Nazwa drużyny</t>
  </si>
  <si>
    <t>Nazwa drużyny przeciwnej</t>
  </si>
  <si>
    <t>Nr toru</t>
  </si>
  <si>
    <t>Nr lic</t>
  </si>
  <si>
    <t>Nr Lic</t>
  </si>
  <si>
    <t>Imię i Nazwisko</t>
  </si>
  <si>
    <t>Hdcp</t>
  </si>
  <si>
    <t>Gra</t>
  </si>
  <si>
    <t>Gra + H</t>
  </si>
  <si>
    <t>TOTAL</t>
  </si>
  <si>
    <t>PUNKTY</t>
  </si>
  <si>
    <t>Gra 1</t>
  </si>
  <si>
    <t>Gra 2</t>
  </si>
  <si>
    <t>Gra 3</t>
  </si>
  <si>
    <t>Rezultat końcowy</t>
  </si>
  <si>
    <t>Pkt</t>
  </si>
  <si>
    <t>Ekstraklasa</t>
  </si>
  <si>
    <t xml:space="preserve">Imię i nazwisko </t>
  </si>
  <si>
    <t xml:space="preserve"> Nr licencji</t>
  </si>
  <si>
    <t>Il. Gier</t>
  </si>
  <si>
    <t>Razem</t>
  </si>
  <si>
    <t>łaczna ilość gier</t>
  </si>
  <si>
    <t>total pinfall</t>
  </si>
  <si>
    <t>średnia</t>
  </si>
  <si>
    <t>Drużynowe Mistrzostwa Polski PZK SBS 2022/2023 - I Liga                                                      Data: 16-04-2023 Play-off</t>
  </si>
  <si>
    <t>Diverse BT 2</t>
  </si>
  <si>
    <t>Masters Lublin</t>
  </si>
  <si>
    <t>Tomasz Żarek</t>
  </si>
  <si>
    <t>Grzegorz Szczęsny</t>
  </si>
  <si>
    <t>Jarosław Gołębiowski</t>
  </si>
  <si>
    <t>Dariusz Dłużniewski</t>
  </si>
  <si>
    <t>Spartans 300</t>
  </si>
  <si>
    <t>Popielarczyk Tomasz</t>
  </si>
  <si>
    <t>Reguła Andrzej</t>
  </si>
  <si>
    <t>Boś Mateusz</t>
  </si>
  <si>
    <t>Sebastian Matura</t>
  </si>
  <si>
    <t>Juraszek Tomasz</t>
  </si>
  <si>
    <t>Maślanka Mateusz</t>
  </si>
  <si>
    <t>Wiechno Michał</t>
  </si>
  <si>
    <t>Śliwiński Sławomir</t>
  </si>
  <si>
    <t>Sky Bowling</t>
  </si>
  <si>
    <t>BT Sosnowiec</t>
  </si>
  <si>
    <t>Dąbrowa Piotr</t>
  </si>
  <si>
    <t>Urbańczyk Michał</t>
  </si>
  <si>
    <t>Karol Kwiatkowski</t>
  </si>
  <si>
    <t>Siedlecki Paweł</t>
  </si>
  <si>
    <t>Kantecki Przemysław</t>
  </si>
  <si>
    <t>Merklejn Joanna</t>
  </si>
  <si>
    <t>Kulpa Piotr</t>
  </si>
  <si>
    <t>Pietraszek Janusz</t>
  </si>
  <si>
    <t>Krzepkowski Jarosław</t>
  </si>
  <si>
    <t>Marbud Miraż</t>
  </si>
  <si>
    <t>Baniewski Krzysztof</t>
  </si>
  <si>
    <t>Lieven Staar</t>
  </si>
  <si>
    <t>Ryglowski Piotr</t>
  </si>
  <si>
    <t>Pomykała Jarosław</t>
  </si>
  <si>
    <t>WKB 2</t>
  </si>
  <si>
    <t>Wiśniewski Daniel</t>
  </si>
  <si>
    <t>Zarzycki Michał</t>
  </si>
  <si>
    <t>Gozdowski Robert</t>
  </si>
  <si>
    <t>Muras Roland</t>
  </si>
  <si>
    <t>Sztorm</t>
  </si>
  <si>
    <t xml:space="preserve">Staar Lieven </t>
  </si>
  <si>
    <t xml:space="preserve">Wiśniewski Daniel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</si>
</sst>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1"/>
    <xf numFmtId="0" fontId="3" fillId="0" borderId="0" xfId="1" applyFont="1"/>
    <xf numFmtId="2" fontId="3" fillId="0" borderId="0" xfId="1" applyNumberFormat="1" applyFont="1"/>
    <xf numFmtId="0" fontId="4" fillId="0" borderId="0" xfId="1" applyFont="1"/>
    <xf numFmtId="2" fontId="5" fillId="0" borderId="0" xfId="1" applyNumberFormat="1" applyFont="1"/>
    <xf numFmtId="0" fontId="4" fillId="0" borderId="0" xfId="1" applyFont="1" applyFill="1"/>
    <xf numFmtId="0" fontId="1" fillId="0" borderId="0" xfId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4" zoomScaleNormal="100" workbookViewId="0">
      <selection activeCell="G31" sqref="G31:J31"/>
    </sheetView>
  </sheetViews>
  <sheetFormatPr defaultRowHeight="14.4" x14ac:dyDescent="0.3"/>
  <cols>
    <col min="1" max="1" width="7.33203125" customWidth="1"/>
    <col min="2" max="2" width="34.21875" customWidth="1"/>
    <col min="3" max="3" width="4.77734375" customWidth="1"/>
    <col min="4" max="4" width="7" customWidth="1"/>
    <col min="5" max="6" width="7" bestFit="1" customWidth="1"/>
    <col min="7" max="7" width="7" customWidth="1"/>
    <col min="8" max="8" width="4.77734375" customWidth="1"/>
    <col min="9" max="9" width="34.21875" customWidth="1"/>
    <col min="10" max="10" width="7.33203125" customWidth="1"/>
  </cols>
  <sheetData>
    <row r="1" spans="1:10" x14ac:dyDescent="0.3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3" t="s">
        <v>0</v>
      </c>
      <c r="B3" s="13"/>
      <c r="C3" s="13"/>
      <c r="D3" s="13"/>
      <c r="E3" s="1" t="s">
        <v>2</v>
      </c>
      <c r="F3" s="1" t="s">
        <v>2</v>
      </c>
      <c r="G3" s="13" t="s">
        <v>1</v>
      </c>
      <c r="H3" s="13"/>
      <c r="I3" s="13"/>
      <c r="J3" s="13"/>
    </row>
    <row r="4" spans="1:10" x14ac:dyDescent="0.3">
      <c r="A4" s="16" t="s">
        <v>40</v>
      </c>
      <c r="B4" s="16"/>
      <c r="C4" s="16"/>
      <c r="D4" s="16"/>
      <c r="E4" s="3"/>
      <c r="F4" s="3"/>
      <c r="G4" s="16" t="s">
        <v>41</v>
      </c>
      <c r="H4" s="16"/>
      <c r="I4" s="16"/>
      <c r="J4" s="16"/>
    </row>
    <row r="5" spans="1:10" x14ac:dyDescent="0.3">
      <c r="A5" s="2" t="s">
        <v>3</v>
      </c>
      <c r="B5" s="2" t="s">
        <v>5</v>
      </c>
      <c r="C5" s="3" t="s">
        <v>6</v>
      </c>
      <c r="D5" s="3" t="s">
        <v>7</v>
      </c>
      <c r="E5" s="3" t="s">
        <v>8</v>
      </c>
      <c r="F5" s="3" t="s">
        <v>8</v>
      </c>
      <c r="G5" s="3" t="s">
        <v>7</v>
      </c>
      <c r="H5" s="3" t="s">
        <v>6</v>
      </c>
      <c r="I5" s="2" t="s">
        <v>5</v>
      </c>
      <c r="J5" s="2" t="s">
        <v>4</v>
      </c>
    </row>
    <row r="6" spans="1:10" x14ac:dyDescent="0.3">
      <c r="A6" s="2"/>
      <c r="B6" s="2" t="s">
        <v>43</v>
      </c>
      <c r="C6" s="3"/>
      <c r="D6" s="3">
        <v>252</v>
      </c>
      <c r="E6" s="3">
        <f>D6+C6</f>
        <v>252</v>
      </c>
      <c r="F6" s="3">
        <f>G6+H6</f>
        <v>189</v>
      </c>
      <c r="G6" s="3">
        <v>181</v>
      </c>
      <c r="H6" s="3">
        <v>8</v>
      </c>
      <c r="I6" s="2" t="s">
        <v>47</v>
      </c>
      <c r="J6" s="2"/>
    </row>
    <row r="7" spans="1:10" x14ac:dyDescent="0.3">
      <c r="A7" s="2"/>
      <c r="B7" s="2" t="s">
        <v>42</v>
      </c>
      <c r="C7" s="3"/>
      <c r="D7" s="3">
        <v>157</v>
      </c>
      <c r="E7" s="3">
        <f t="shared" ref="E7:E9" si="0">D7+C7</f>
        <v>157</v>
      </c>
      <c r="F7" s="3">
        <f t="shared" ref="F7:F9" si="1">G7+H7</f>
        <v>181</v>
      </c>
      <c r="G7" s="3">
        <v>181</v>
      </c>
      <c r="H7" s="3"/>
      <c r="I7" s="2" t="s">
        <v>46</v>
      </c>
      <c r="J7" s="2"/>
    </row>
    <row r="8" spans="1:10" x14ac:dyDescent="0.3">
      <c r="A8" s="2"/>
      <c r="B8" s="2" t="s">
        <v>45</v>
      </c>
      <c r="C8" s="3"/>
      <c r="D8" s="3">
        <v>162</v>
      </c>
      <c r="E8" s="3">
        <f t="shared" si="0"/>
        <v>162</v>
      </c>
      <c r="F8" s="3">
        <f t="shared" si="1"/>
        <v>189</v>
      </c>
      <c r="G8" s="3">
        <v>189</v>
      </c>
      <c r="H8" s="3"/>
      <c r="I8" s="2" t="s">
        <v>48</v>
      </c>
      <c r="J8" s="2"/>
    </row>
    <row r="9" spans="1:10" x14ac:dyDescent="0.3">
      <c r="A9" s="2"/>
      <c r="B9" s="11" t="s">
        <v>44</v>
      </c>
      <c r="C9" s="3"/>
      <c r="D9" s="3">
        <v>202</v>
      </c>
      <c r="E9" s="3">
        <f t="shared" si="0"/>
        <v>202</v>
      </c>
      <c r="F9" s="3">
        <f t="shared" si="1"/>
        <v>147</v>
      </c>
      <c r="G9" s="3">
        <v>147</v>
      </c>
      <c r="H9" s="3"/>
      <c r="I9" s="2" t="s">
        <v>49</v>
      </c>
      <c r="J9" s="2"/>
    </row>
    <row r="10" spans="1:10" ht="15" thickBot="1" x14ac:dyDescent="0.35">
      <c r="B10" s="5" t="s">
        <v>9</v>
      </c>
      <c r="C10" s="3">
        <f>SUM(C6:C9)</f>
        <v>0</v>
      </c>
      <c r="D10" s="3">
        <f>SUM(D6:D9)</f>
        <v>773</v>
      </c>
      <c r="E10" s="7">
        <f>SUM(C10:D10)</f>
        <v>773</v>
      </c>
      <c r="F10" s="7">
        <f>SUM(G10:H10)</f>
        <v>706</v>
      </c>
      <c r="G10" s="10">
        <f>SUM(G6:G9)</f>
        <v>698</v>
      </c>
      <c r="H10" s="3">
        <f>SUM(H6:H9)</f>
        <v>8</v>
      </c>
      <c r="I10" s="3" t="s">
        <v>9</v>
      </c>
    </row>
    <row r="11" spans="1:10" ht="15" thickBot="1" x14ac:dyDescent="0.35">
      <c r="B11" s="17" t="s">
        <v>10</v>
      </c>
      <c r="C11" s="17"/>
      <c r="D11" s="18"/>
      <c r="E11" s="6">
        <v>1</v>
      </c>
      <c r="F11" s="6">
        <v>0</v>
      </c>
      <c r="G11" s="19" t="s">
        <v>10</v>
      </c>
      <c r="H11" s="12"/>
      <c r="I11" s="12"/>
    </row>
    <row r="12" spans="1:10" x14ac:dyDescent="0.3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">
      <c r="A13" s="16" t="s">
        <v>40</v>
      </c>
      <c r="B13" s="16"/>
      <c r="C13" s="16"/>
      <c r="D13" s="16"/>
      <c r="E13" s="8"/>
      <c r="F13" s="8"/>
      <c r="G13" s="16" t="s">
        <v>41</v>
      </c>
      <c r="H13" s="16"/>
      <c r="I13" s="16"/>
      <c r="J13" s="16"/>
    </row>
    <row r="14" spans="1:10" x14ac:dyDescent="0.3">
      <c r="A14" s="2" t="s">
        <v>3</v>
      </c>
      <c r="B14" s="2" t="s">
        <v>5</v>
      </c>
      <c r="C14" s="3" t="s">
        <v>6</v>
      </c>
      <c r="D14" s="3" t="s">
        <v>7</v>
      </c>
      <c r="E14" s="3" t="s">
        <v>8</v>
      </c>
      <c r="F14" s="3" t="s">
        <v>8</v>
      </c>
      <c r="G14" s="3" t="s">
        <v>7</v>
      </c>
      <c r="H14" s="3" t="s">
        <v>6</v>
      </c>
      <c r="I14" s="2" t="s">
        <v>5</v>
      </c>
      <c r="J14" s="2" t="s">
        <v>4</v>
      </c>
    </row>
    <row r="15" spans="1:10" x14ac:dyDescent="0.3">
      <c r="A15" s="2"/>
      <c r="B15" s="2" t="s">
        <v>43</v>
      </c>
      <c r="C15" s="3"/>
      <c r="D15" s="3">
        <v>163</v>
      </c>
      <c r="E15" s="3">
        <f>D15+C15</f>
        <v>163</v>
      </c>
      <c r="F15" s="3">
        <f>G15+H15</f>
        <v>255</v>
      </c>
      <c r="G15" s="3">
        <v>247</v>
      </c>
      <c r="H15" s="3">
        <v>8</v>
      </c>
      <c r="I15" s="2" t="s">
        <v>47</v>
      </c>
      <c r="J15" s="2"/>
    </row>
    <row r="16" spans="1:10" x14ac:dyDescent="0.3">
      <c r="A16" s="2"/>
      <c r="B16" s="2" t="s">
        <v>42</v>
      </c>
      <c r="C16" s="3"/>
      <c r="D16" s="3">
        <v>206</v>
      </c>
      <c r="E16" s="3">
        <f t="shared" ref="E16:E18" si="2">D16+C16</f>
        <v>206</v>
      </c>
      <c r="F16" s="3">
        <f t="shared" ref="F16:F18" si="3">G16+H16</f>
        <v>162</v>
      </c>
      <c r="G16" s="3">
        <v>162</v>
      </c>
      <c r="H16" s="3"/>
      <c r="I16" s="2" t="s">
        <v>46</v>
      </c>
      <c r="J16" s="2"/>
    </row>
    <row r="17" spans="1:10" x14ac:dyDescent="0.3">
      <c r="A17" s="2"/>
      <c r="B17" s="2" t="s">
        <v>45</v>
      </c>
      <c r="C17" s="3"/>
      <c r="D17" s="3">
        <v>222</v>
      </c>
      <c r="E17" s="3">
        <f t="shared" si="2"/>
        <v>222</v>
      </c>
      <c r="F17" s="3">
        <f t="shared" si="3"/>
        <v>183</v>
      </c>
      <c r="G17" s="3">
        <v>183</v>
      </c>
      <c r="H17" s="3"/>
      <c r="I17" s="2" t="s">
        <v>48</v>
      </c>
      <c r="J17" s="2"/>
    </row>
    <row r="18" spans="1:10" x14ac:dyDescent="0.3">
      <c r="A18" s="2"/>
      <c r="B18" s="11" t="s">
        <v>44</v>
      </c>
      <c r="C18" s="3"/>
      <c r="D18" s="3">
        <v>183</v>
      </c>
      <c r="E18" s="3">
        <f t="shared" si="2"/>
        <v>183</v>
      </c>
      <c r="F18" s="3">
        <f t="shared" si="3"/>
        <v>189</v>
      </c>
      <c r="G18" s="3">
        <v>189</v>
      </c>
      <c r="H18" s="3"/>
      <c r="I18" s="2" t="s">
        <v>49</v>
      </c>
      <c r="J18" s="2"/>
    </row>
    <row r="19" spans="1:10" ht="15" thickBot="1" x14ac:dyDescent="0.35">
      <c r="B19" s="5" t="s">
        <v>9</v>
      </c>
      <c r="C19" s="3">
        <f>SUM(C15:C18)</f>
        <v>0</v>
      </c>
      <c r="D19" s="3">
        <f>SUM(D15:D18)</f>
        <v>774</v>
      </c>
      <c r="E19" s="7">
        <f>SUM(C19:D19)</f>
        <v>774</v>
      </c>
      <c r="F19" s="7">
        <f>SUM(G19:H19)</f>
        <v>789</v>
      </c>
      <c r="G19" s="3">
        <f>SUM(G15:G18)</f>
        <v>781</v>
      </c>
      <c r="H19" s="3">
        <f>SUM(H15:H18)</f>
        <v>8</v>
      </c>
      <c r="I19" s="3" t="s">
        <v>9</v>
      </c>
    </row>
    <row r="20" spans="1:10" ht="15" thickBot="1" x14ac:dyDescent="0.35">
      <c r="B20" s="17" t="s">
        <v>10</v>
      </c>
      <c r="C20" s="17"/>
      <c r="D20" s="18"/>
      <c r="E20" s="6">
        <v>0</v>
      </c>
      <c r="F20" s="6">
        <v>1</v>
      </c>
      <c r="G20" s="19" t="s">
        <v>10</v>
      </c>
      <c r="H20" s="12"/>
      <c r="I20" s="12"/>
    </row>
    <row r="21" spans="1:10" x14ac:dyDescent="0.3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3">
      <c r="A22" s="16" t="s">
        <v>40</v>
      </c>
      <c r="B22" s="16"/>
      <c r="C22" s="16"/>
      <c r="D22" s="16"/>
      <c r="E22" s="8"/>
      <c r="F22" s="8"/>
      <c r="G22" s="16" t="s">
        <v>41</v>
      </c>
      <c r="H22" s="16"/>
      <c r="I22" s="16"/>
      <c r="J22" s="16"/>
    </row>
    <row r="23" spans="1:10" x14ac:dyDescent="0.3">
      <c r="A23" s="2" t="s">
        <v>3</v>
      </c>
      <c r="B23" s="2" t="s">
        <v>5</v>
      </c>
      <c r="C23" s="3" t="s">
        <v>6</v>
      </c>
      <c r="D23" s="3" t="s">
        <v>7</v>
      </c>
      <c r="E23" s="3" t="s">
        <v>8</v>
      </c>
      <c r="F23" s="3" t="s">
        <v>8</v>
      </c>
      <c r="G23" s="3" t="s">
        <v>7</v>
      </c>
      <c r="H23" s="3" t="s">
        <v>6</v>
      </c>
      <c r="I23" s="2" t="s">
        <v>5</v>
      </c>
      <c r="J23" s="2" t="s">
        <v>4</v>
      </c>
    </row>
    <row r="24" spans="1:10" x14ac:dyDescent="0.3">
      <c r="A24" s="2"/>
      <c r="B24" s="2" t="s">
        <v>43</v>
      </c>
      <c r="C24" s="3"/>
      <c r="D24" s="3">
        <v>186</v>
      </c>
      <c r="E24" s="8">
        <f>D24+C24</f>
        <v>186</v>
      </c>
      <c r="F24" s="8">
        <f>G24+H24</f>
        <v>221</v>
      </c>
      <c r="G24" s="3">
        <v>213</v>
      </c>
      <c r="H24" s="3">
        <v>8</v>
      </c>
      <c r="I24" s="2" t="s">
        <v>47</v>
      </c>
      <c r="J24" s="2"/>
    </row>
    <row r="25" spans="1:10" x14ac:dyDescent="0.3">
      <c r="A25" s="2"/>
      <c r="B25" s="2" t="s">
        <v>42</v>
      </c>
      <c r="C25" s="3"/>
      <c r="D25" s="3">
        <v>180</v>
      </c>
      <c r="E25" s="8">
        <f t="shared" ref="E25:E27" si="4">D25+C25</f>
        <v>180</v>
      </c>
      <c r="F25" s="8">
        <f t="shared" ref="F25:F27" si="5">G25+H25</f>
        <v>179</v>
      </c>
      <c r="G25" s="3">
        <v>179</v>
      </c>
      <c r="H25" s="3"/>
      <c r="I25" s="2" t="s">
        <v>46</v>
      </c>
      <c r="J25" s="2"/>
    </row>
    <row r="26" spans="1:10" x14ac:dyDescent="0.3">
      <c r="A26" s="2"/>
      <c r="B26" s="2" t="s">
        <v>45</v>
      </c>
      <c r="C26" s="3"/>
      <c r="D26" s="3">
        <v>167</v>
      </c>
      <c r="E26" s="8">
        <f t="shared" si="4"/>
        <v>167</v>
      </c>
      <c r="F26" s="8">
        <f t="shared" si="5"/>
        <v>167</v>
      </c>
      <c r="G26" s="3">
        <v>167</v>
      </c>
      <c r="H26" s="3"/>
      <c r="I26" s="2" t="s">
        <v>48</v>
      </c>
      <c r="J26" s="2"/>
    </row>
    <row r="27" spans="1:10" x14ac:dyDescent="0.3">
      <c r="A27" s="2"/>
      <c r="B27" s="11" t="s">
        <v>44</v>
      </c>
      <c r="C27" s="3"/>
      <c r="D27" s="3">
        <v>235</v>
      </c>
      <c r="E27" s="8">
        <f t="shared" si="4"/>
        <v>235</v>
      </c>
      <c r="F27" s="8">
        <f t="shared" si="5"/>
        <v>216</v>
      </c>
      <c r="G27" s="3">
        <v>216</v>
      </c>
      <c r="H27" s="3"/>
      <c r="I27" s="2" t="s">
        <v>49</v>
      </c>
      <c r="J27" s="2"/>
    </row>
    <row r="28" spans="1:10" ht="15" thickBot="1" x14ac:dyDescent="0.35">
      <c r="B28" s="5" t="s">
        <v>9</v>
      </c>
      <c r="C28" s="3">
        <f>SUM(C24:C27)</f>
        <v>0</v>
      </c>
      <c r="D28" s="3">
        <f>SUM(D24:D27)</f>
        <v>768</v>
      </c>
      <c r="E28" s="7">
        <f>SUM(C28:D28)</f>
        <v>768</v>
      </c>
      <c r="F28" s="7">
        <f>SUM(G28:H28)</f>
        <v>783</v>
      </c>
      <c r="G28" s="3">
        <f>SUM(G24:G27)</f>
        <v>775</v>
      </c>
      <c r="H28" s="3">
        <f>SUM(H24:H27)</f>
        <v>8</v>
      </c>
      <c r="I28" s="3" t="s">
        <v>9</v>
      </c>
    </row>
    <row r="29" spans="1:10" ht="15" thickBot="1" x14ac:dyDescent="0.35">
      <c r="B29" s="17" t="s">
        <v>10</v>
      </c>
      <c r="C29" s="17"/>
      <c r="D29" s="18"/>
      <c r="E29" s="6">
        <v>0</v>
      </c>
      <c r="F29" s="6">
        <v>1</v>
      </c>
      <c r="G29" s="19" t="s">
        <v>10</v>
      </c>
      <c r="H29" s="12"/>
      <c r="I29" s="12"/>
    </row>
    <row r="30" spans="1:10" x14ac:dyDescent="0.3">
      <c r="A30" s="20" t="s">
        <v>14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 thickBot="1" x14ac:dyDescent="0.35">
      <c r="A31" s="21" t="s">
        <v>0</v>
      </c>
      <c r="B31" s="21"/>
      <c r="C31" s="21"/>
      <c r="D31" s="21"/>
      <c r="E31" s="4" t="s">
        <v>15</v>
      </c>
      <c r="F31" s="4" t="s">
        <v>15</v>
      </c>
      <c r="G31" s="21" t="s">
        <v>1</v>
      </c>
      <c r="H31" s="21"/>
      <c r="I31" s="21"/>
      <c r="J31" s="21"/>
    </row>
    <row r="32" spans="1:10" ht="15" thickBot="1" x14ac:dyDescent="0.35">
      <c r="A32" s="16" t="s">
        <v>40</v>
      </c>
      <c r="B32" s="16"/>
      <c r="C32" s="16"/>
      <c r="D32" s="16"/>
      <c r="E32" s="6">
        <v>1</v>
      </c>
      <c r="F32" s="6">
        <v>2</v>
      </c>
      <c r="G32" s="16" t="s">
        <v>41</v>
      </c>
      <c r="H32" s="16"/>
      <c r="I32" s="16"/>
      <c r="J32" s="16"/>
    </row>
  </sheetData>
  <mergeCells count="23">
    <mergeCell ref="G32:J32"/>
    <mergeCell ref="A32:D32"/>
    <mergeCell ref="G13:J13"/>
    <mergeCell ref="B20:D20"/>
    <mergeCell ref="G20:I20"/>
    <mergeCell ref="B29:D29"/>
    <mergeCell ref="G29:I29"/>
    <mergeCell ref="A30:J30"/>
    <mergeCell ref="A31:D31"/>
    <mergeCell ref="G31:J31"/>
    <mergeCell ref="A1:J1"/>
    <mergeCell ref="A3:D3"/>
    <mergeCell ref="G3:J3"/>
    <mergeCell ref="A22:D22"/>
    <mergeCell ref="G22:J22"/>
    <mergeCell ref="A2:J2"/>
    <mergeCell ref="A12:J12"/>
    <mergeCell ref="A21:J21"/>
    <mergeCell ref="A4:D4"/>
    <mergeCell ref="G4:J4"/>
    <mergeCell ref="B11:D11"/>
    <mergeCell ref="G11:I11"/>
    <mergeCell ref="A13:D13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4" zoomScaleNormal="100" workbookViewId="0">
      <selection activeCell="B6" sqref="B6:B9"/>
    </sheetView>
  </sheetViews>
  <sheetFormatPr defaultRowHeight="14.4" x14ac:dyDescent="0.3"/>
  <cols>
    <col min="1" max="1" width="7.33203125" customWidth="1"/>
    <col min="2" max="2" width="34.21875" customWidth="1"/>
    <col min="3" max="3" width="4.77734375" customWidth="1"/>
    <col min="4" max="4" width="7" customWidth="1"/>
    <col min="5" max="6" width="7" bestFit="1" customWidth="1"/>
    <col min="7" max="7" width="7" customWidth="1"/>
    <col min="8" max="8" width="4.77734375" customWidth="1"/>
    <col min="9" max="9" width="34.21875" customWidth="1"/>
    <col min="10" max="10" width="7.33203125" customWidth="1"/>
  </cols>
  <sheetData>
    <row r="1" spans="1:10" x14ac:dyDescent="0.3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3" t="s">
        <v>0</v>
      </c>
      <c r="B3" s="13"/>
      <c r="C3" s="13"/>
      <c r="D3" s="13"/>
      <c r="E3" s="1" t="s">
        <v>2</v>
      </c>
      <c r="F3" s="1" t="s">
        <v>2</v>
      </c>
      <c r="G3" s="13" t="s">
        <v>1</v>
      </c>
      <c r="H3" s="13"/>
      <c r="I3" s="13"/>
      <c r="J3" s="13"/>
    </row>
    <row r="4" spans="1:10" x14ac:dyDescent="0.3">
      <c r="A4" s="16" t="s">
        <v>51</v>
      </c>
      <c r="B4" s="16"/>
      <c r="C4" s="16"/>
      <c r="D4" s="16"/>
      <c r="E4" s="8"/>
      <c r="F4" s="8"/>
      <c r="G4" s="16" t="s">
        <v>41</v>
      </c>
      <c r="H4" s="16"/>
      <c r="I4" s="16"/>
      <c r="J4" s="16"/>
    </row>
    <row r="5" spans="1:10" x14ac:dyDescent="0.3">
      <c r="A5" s="2" t="s">
        <v>3</v>
      </c>
      <c r="B5" s="2" t="s">
        <v>5</v>
      </c>
      <c r="C5" s="8" t="s">
        <v>6</v>
      </c>
      <c r="D5" s="8" t="s">
        <v>7</v>
      </c>
      <c r="E5" s="8" t="s">
        <v>8</v>
      </c>
      <c r="F5" s="8" t="s">
        <v>8</v>
      </c>
      <c r="G5" s="8" t="s">
        <v>7</v>
      </c>
      <c r="H5" s="8" t="s">
        <v>6</v>
      </c>
      <c r="I5" s="2" t="s">
        <v>5</v>
      </c>
      <c r="J5" s="2" t="s">
        <v>4</v>
      </c>
    </row>
    <row r="6" spans="1:10" x14ac:dyDescent="0.3">
      <c r="A6" s="2"/>
      <c r="B6" s="2" t="s">
        <v>52</v>
      </c>
      <c r="C6" s="8"/>
      <c r="D6" s="8">
        <v>179</v>
      </c>
      <c r="E6" s="8">
        <f>D6+C6</f>
        <v>179</v>
      </c>
      <c r="F6" s="8">
        <f>G6+H6</f>
        <v>159</v>
      </c>
      <c r="G6" s="8">
        <v>151</v>
      </c>
      <c r="H6" s="8">
        <v>8</v>
      </c>
      <c r="I6" s="2" t="s">
        <v>47</v>
      </c>
      <c r="J6" s="2"/>
    </row>
    <row r="7" spans="1:10" x14ac:dyDescent="0.3">
      <c r="A7" s="2"/>
      <c r="B7" s="2" t="s">
        <v>55</v>
      </c>
      <c r="C7" s="8"/>
      <c r="D7" s="8">
        <v>162</v>
      </c>
      <c r="E7" s="8">
        <f t="shared" ref="E7:E9" si="0">D7+C7</f>
        <v>162</v>
      </c>
      <c r="F7" s="8">
        <f t="shared" ref="F7:F9" si="1">G7+H7</f>
        <v>202</v>
      </c>
      <c r="G7" s="8">
        <v>202</v>
      </c>
      <c r="H7" s="8"/>
      <c r="I7" s="2" t="s">
        <v>46</v>
      </c>
      <c r="J7" s="2"/>
    </row>
    <row r="8" spans="1:10" x14ac:dyDescent="0.3">
      <c r="A8" s="2"/>
      <c r="B8" s="2" t="s">
        <v>54</v>
      </c>
      <c r="C8" s="8"/>
      <c r="D8" s="8">
        <v>253</v>
      </c>
      <c r="E8" s="8">
        <f t="shared" si="0"/>
        <v>253</v>
      </c>
      <c r="F8" s="8">
        <f t="shared" si="1"/>
        <v>185</v>
      </c>
      <c r="G8" s="8">
        <v>185</v>
      </c>
      <c r="H8" s="8"/>
      <c r="I8" s="2" t="s">
        <v>50</v>
      </c>
      <c r="J8" s="2"/>
    </row>
    <row r="9" spans="1:10" x14ac:dyDescent="0.3">
      <c r="A9" s="2"/>
      <c r="B9" s="11" t="s">
        <v>53</v>
      </c>
      <c r="C9" s="8"/>
      <c r="D9" s="8">
        <v>225</v>
      </c>
      <c r="E9" s="8">
        <f t="shared" si="0"/>
        <v>225</v>
      </c>
      <c r="F9" s="8">
        <f t="shared" si="1"/>
        <v>151</v>
      </c>
      <c r="G9" s="8">
        <v>151</v>
      </c>
      <c r="H9" s="8"/>
      <c r="I9" s="2" t="s">
        <v>49</v>
      </c>
      <c r="J9" s="2"/>
    </row>
    <row r="10" spans="1:10" ht="15" thickBot="1" x14ac:dyDescent="0.35">
      <c r="B10" s="5" t="s">
        <v>9</v>
      </c>
      <c r="C10" s="8">
        <f>SUM(C6:C9)</f>
        <v>0</v>
      </c>
      <c r="D10" s="8">
        <f>SUM(D6:D9)</f>
        <v>819</v>
      </c>
      <c r="E10" s="7">
        <f>SUM(C10:D10)</f>
        <v>819</v>
      </c>
      <c r="F10" s="7">
        <f>SUM(G10:H10)</f>
        <v>697</v>
      </c>
      <c r="G10" s="10">
        <f>SUM(G6:G9)</f>
        <v>689</v>
      </c>
      <c r="H10" s="8">
        <f>SUM(H6:H9)</f>
        <v>8</v>
      </c>
      <c r="I10" s="8" t="s">
        <v>9</v>
      </c>
    </row>
    <row r="11" spans="1:10" ht="15" thickBot="1" x14ac:dyDescent="0.35">
      <c r="B11" s="17" t="s">
        <v>10</v>
      </c>
      <c r="C11" s="17"/>
      <c r="D11" s="18"/>
      <c r="E11" s="6">
        <v>1</v>
      </c>
      <c r="F11" s="6">
        <v>0</v>
      </c>
      <c r="G11" s="19" t="s">
        <v>10</v>
      </c>
      <c r="H11" s="12"/>
      <c r="I11" s="12"/>
    </row>
    <row r="12" spans="1:10" x14ac:dyDescent="0.3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">
      <c r="A13" s="16" t="s">
        <v>51</v>
      </c>
      <c r="B13" s="16"/>
      <c r="C13" s="16"/>
      <c r="D13" s="16"/>
      <c r="E13" s="8"/>
      <c r="F13" s="8"/>
      <c r="G13" s="16" t="s">
        <v>41</v>
      </c>
      <c r="H13" s="16"/>
      <c r="I13" s="16"/>
      <c r="J13" s="16"/>
    </row>
    <row r="14" spans="1:10" x14ac:dyDescent="0.3">
      <c r="A14" s="2" t="s">
        <v>3</v>
      </c>
      <c r="B14" s="2" t="s">
        <v>5</v>
      </c>
      <c r="C14" s="8" t="s">
        <v>6</v>
      </c>
      <c r="D14" s="8" t="s">
        <v>7</v>
      </c>
      <c r="E14" s="8" t="s">
        <v>8</v>
      </c>
      <c r="F14" s="8" t="s">
        <v>8</v>
      </c>
      <c r="G14" s="8" t="s">
        <v>7</v>
      </c>
      <c r="H14" s="8" t="s">
        <v>6</v>
      </c>
      <c r="I14" s="2" t="s">
        <v>5</v>
      </c>
      <c r="J14" s="2" t="s">
        <v>4</v>
      </c>
    </row>
    <row r="15" spans="1:10" x14ac:dyDescent="0.3">
      <c r="A15" s="2"/>
      <c r="B15" s="2" t="s">
        <v>52</v>
      </c>
      <c r="C15" s="8"/>
      <c r="D15" s="8">
        <v>163</v>
      </c>
      <c r="E15" s="8">
        <f>D15+C15</f>
        <v>163</v>
      </c>
      <c r="F15" s="8">
        <f>G15+H15</f>
        <v>188</v>
      </c>
      <c r="G15" s="8">
        <v>180</v>
      </c>
      <c r="H15" s="8">
        <v>8</v>
      </c>
      <c r="I15" s="2" t="s">
        <v>47</v>
      </c>
      <c r="J15" s="2"/>
    </row>
    <row r="16" spans="1:10" x14ac:dyDescent="0.3">
      <c r="A16" s="2"/>
      <c r="B16" s="2" t="s">
        <v>55</v>
      </c>
      <c r="C16" s="8"/>
      <c r="D16" s="8">
        <v>172</v>
      </c>
      <c r="E16" s="8">
        <f t="shared" ref="E16:E18" si="2">D16+C16</f>
        <v>172</v>
      </c>
      <c r="F16" s="8">
        <f t="shared" ref="F16:F18" si="3">G16+H16</f>
        <v>166</v>
      </c>
      <c r="G16" s="8">
        <v>166</v>
      </c>
      <c r="H16" s="8"/>
      <c r="I16" s="2" t="s">
        <v>46</v>
      </c>
      <c r="J16" s="2"/>
    </row>
    <row r="17" spans="1:10" x14ac:dyDescent="0.3">
      <c r="A17" s="2"/>
      <c r="B17" s="2" t="s">
        <v>54</v>
      </c>
      <c r="C17" s="8"/>
      <c r="D17" s="8">
        <v>166</v>
      </c>
      <c r="E17" s="8">
        <f t="shared" si="2"/>
        <v>166</v>
      </c>
      <c r="F17" s="8">
        <f t="shared" si="3"/>
        <v>177</v>
      </c>
      <c r="G17" s="8">
        <v>177</v>
      </c>
      <c r="H17" s="8"/>
      <c r="I17" s="2" t="s">
        <v>48</v>
      </c>
      <c r="J17" s="2"/>
    </row>
    <row r="18" spans="1:10" x14ac:dyDescent="0.3">
      <c r="A18" s="2"/>
      <c r="B18" s="11" t="s">
        <v>53</v>
      </c>
      <c r="C18" s="8"/>
      <c r="D18" s="8">
        <v>267</v>
      </c>
      <c r="E18" s="8">
        <f t="shared" si="2"/>
        <v>267</v>
      </c>
      <c r="F18" s="8">
        <f t="shared" si="3"/>
        <v>169</v>
      </c>
      <c r="G18" s="8">
        <v>169</v>
      </c>
      <c r="H18" s="8"/>
      <c r="I18" s="2" t="s">
        <v>50</v>
      </c>
      <c r="J18" s="2"/>
    </row>
    <row r="19" spans="1:10" ht="15" thickBot="1" x14ac:dyDescent="0.35">
      <c r="B19" s="5" t="s">
        <v>9</v>
      </c>
      <c r="C19" s="8">
        <f>SUM(C15:C18)</f>
        <v>0</v>
      </c>
      <c r="D19" s="8">
        <f>SUM(D15:D18)</f>
        <v>768</v>
      </c>
      <c r="E19" s="7">
        <f>SUM(C19:D19)</f>
        <v>768</v>
      </c>
      <c r="F19" s="7">
        <f>SUM(G19:H19)</f>
        <v>700</v>
      </c>
      <c r="G19" s="8">
        <f>SUM(G15:G18)</f>
        <v>692</v>
      </c>
      <c r="H19" s="8">
        <f>SUM(H15:H18)</f>
        <v>8</v>
      </c>
      <c r="I19" s="8" t="s">
        <v>9</v>
      </c>
    </row>
    <row r="20" spans="1:10" ht="15" thickBot="1" x14ac:dyDescent="0.35">
      <c r="B20" s="17" t="s">
        <v>10</v>
      </c>
      <c r="C20" s="17"/>
      <c r="D20" s="18"/>
      <c r="E20" s="6">
        <v>1</v>
      </c>
      <c r="F20" s="6">
        <v>0</v>
      </c>
      <c r="G20" s="19" t="s">
        <v>10</v>
      </c>
      <c r="H20" s="12"/>
      <c r="I20" s="12"/>
    </row>
    <row r="21" spans="1:10" x14ac:dyDescent="0.3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3">
      <c r="A22" s="16" t="s">
        <v>51</v>
      </c>
      <c r="B22" s="16"/>
      <c r="C22" s="16"/>
      <c r="D22" s="16"/>
      <c r="E22" s="8"/>
      <c r="F22" s="8"/>
      <c r="G22" s="16" t="s">
        <v>41</v>
      </c>
      <c r="H22" s="16"/>
      <c r="I22" s="16"/>
      <c r="J22" s="16"/>
    </row>
    <row r="23" spans="1:10" x14ac:dyDescent="0.3">
      <c r="A23" s="2" t="s">
        <v>3</v>
      </c>
      <c r="B23" s="2" t="s">
        <v>5</v>
      </c>
      <c r="C23" s="8" t="s">
        <v>6</v>
      </c>
      <c r="D23" s="8" t="s">
        <v>7</v>
      </c>
      <c r="E23" s="8" t="s">
        <v>8</v>
      </c>
      <c r="F23" s="8" t="s">
        <v>8</v>
      </c>
      <c r="G23" s="8" t="s">
        <v>7</v>
      </c>
      <c r="H23" s="8" t="s">
        <v>6</v>
      </c>
      <c r="I23" s="2" t="s">
        <v>5</v>
      </c>
      <c r="J23" s="2" t="s">
        <v>4</v>
      </c>
    </row>
    <row r="24" spans="1:10" x14ac:dyDescent="0.3">
      <c r="A24" s="2"/>
      <c r="B24" s="2"/>
      <c r="C24" s="8"/>
      <c r="D24" s="8"/>
      <c r="E24" s="8">
        <f>D24+C24</f>
        <v>0</v>
      </c>
      <c r="F24" s="8">
        <f>G24+H24</f>
        <v>0</v>
      </c>
      <c r="G24" s="8"/>
      <c r="H24" s="8"/>
      <c r="I24" s="2"/>
      <c r="J24" s="2"/>
    </row>
    <row r="25" spans="1:10" x14ac:dyDescent="0.3">
      <c r="A25" s="2"/>
      <c r="B25" s="2"/>
      <c r="C25" s="8"/>
      <c r="D25" s="8"/>
      <c r="E25" s="8">
        <f t="shared" ref="E25:E27" si="4">D25+C25</f>
        <v>0</v>
      </c>
      <c r="F25" s="8">
        <f t="shared" ref="F25:F27" si="5">G25+H25</f>
        <v>0</v>
      </c>
      <c r="G25" s="8"/>
      <c r="H25" s="8"/>
      <c r="I25" s="2"/>
      <c r="J25" s="2"/>
    </row>
    <row r="26" spans="1:10" x14ac:dyDescent="0.3">
      <c r="A26" s="2"/>
      <c r="B26" s="2"/>
      <c r="C26" s="8"/>
      <c r="D26" s="8"/>
      <c r="E26" s="8">
        <f t="shared" si="4"/>
        <v>0</v>
      </c>
      <c r="F26" s="8">
        <f t="shared" si="5"/>
        <v>0</v>
      </c>
      <c r="G26" s="8"/>
      <c r="H26" s="8"/>
      <c r="I26" s="2"/>
      <c r="J26" s="2"/>
    </row>
    <row r="27" spans="1:10" x14ac:dyDescent="0.3">
      <c r="A27" s="2"/>
      <c r="B27" s="11"/>
      <c r="C27" s="8"/>
      <c r="D27" s="8"/>
      <c r="E27" s="8">
        <f t="shared" si="4"/>
        <v>0</v>
      </c>
      <c r="F27" s="8">
        <f t="shared" si="5"/>
        <v>0</v>
      </c>
      <c r="G27" s="8"/>
      <c r="H27" s="8"/>
      <c r="I27" s="2"/>
      <c r="J27" s="2"/>
    </row>
    <row r="28" spans="1:10" ht="15" thickBot="1" x14ac:dyDescent="0.35">
      <c r="B28" s="5" t="s">
        <v>9</v>
      </c>
      <c r="C28" s="8">
        <f>SUM(C24:C27)</f>
        <v>0</v>
      </c>
      <c r="D28" s="8">
        <f>SUM(D24:D27)</f>
        <v>0</v>
      </c>
      <c r="E28" s="7">
        <f>SUM(C28:D28)</f>
        <v>0</v>
      </c>
      <c r="F28" s="7">
        <f>SUM(G28:H28)</f>
        <v>0</v>
      </c>
      <c r="G28" s="8">
        <f>SUM(G24:G27)</f>
        <v>0</v>
      </c>
      <c r="H28" s="8">
        <f>SUM(H24:H27)</f>
        <v>0</v>
      </c>
      <c r="I28" s="8" t="s">
        <v>9</v>
      </c>
    </row>
    <row r="29" spans="1:10" ht="15" thickBot="1" x14ac:dyDescent="0.35">
      <c r="B29" s="17" t="s">
        <v>10</v>
      </c>
      <c r="C29" s="17"/>
      <c r="D29" s="18"/>
      <c r="E29" s="6"/>
      <c r="F29" s="6"/>
      <c r="G29" s="19" t="s">
        <v>10</v>
      </c>
      <c r="H29" s="12"/>
      <c r="I29" s="12"/>
    </row>
    <row r="30" spans="1:10" x14ac:dyDescent="0.3">
      <c r="A30" s="20" t="s">
        <v>14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 thickBot="1" x14ac:dyDescent="0.35">
      <c r="A31" s="21" t="s">
        <v>0</v>
      </c>
      <c r="B31" s="21"/>
      <c r="C31" s="21"/>
      <c r="D31" s="21"/>
      <c r="E31" s="9" t="s">
        <v>15</v>
      </c>
      <c r="F31" s="9" t="s">
        <v>15</v>
      </c>
      <c r="G31" s="21" t="s">
        <v>1</v>
      </c>
      <c r="H31" s="21"/>
      <c r="I31" s="21"/>
      <c r="J31" s="21"/>
    </row>
    <row r="32" spans="1:10" ht="15" thickBot="1" x14ac:dyDescent="0.35">
      <c r="A32" s="16" t="s">
        <v>51</v>
      </c>
      <c r="B32" s="16"/>
      <c r="C32" s="16"/>
      <c r="D32" s="16"/>
      <c r="E32" s="6">
        <v>2</v>
      </c>
      <c r="F32" s="6">
        <v>0</v>
      </c>
      <c r="G32" s="16" t="s">
        <v>41</v>
      </c>
      <c r="H32" s="16"/>
      <c r="I32" s="16"/>
      <c r="J32" s="16"/>
    </row>
  </sheetData>
  <mergeCells count="23"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4" zoomScaleNormal="100" workbookViewId="0">
      <selection activeCell="K27" sqref="K27"/>
    </sheetView>
  </sheetViews>
  <sheetFormatPr defaultRowHeight="14.4" x14ac:dyDescent="0.3"/>
  <cols>
    <col min="1" max="1" width="7.33203125" customWidth="1"/>
    <col min="2" max="2" width="34.21875" customWidth="1"/>
    <col min="3" max="3" width="4.77734375" customWidth="1"/>
    <col min="4" max="4" width="7" customWidth="1"/>
    <col min="5" max="6" width="7" bestFit="1" customWidth="1"/>
    <col min="7" max="7" width="7" customWidth="1"/>
    <col min="8" max="8" width="4.77734375" customWidth="1"/>
    <col min="9" max="9" width="34.21875" customWidth="1"/>
    <col min="10" max="10" width="7.33203125" customWidth="1"/>
  </cols>
  <sheetData>
    <row r="1" spans="1:10" x14ac:dyDescent="0.3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3" t="s">
        <v>0</v>
      </c>
      <c r="B3" s="13"/>
      <c r="C3" s="13"/>
      <c r="D3" s="13"/>
      <c r="E3" s="1" t="s">
        <v>2</v>
      </c>
      <c r="F3" s="1" t="s">
        <v>2</v>
      </c>
      <c r="G3" s="13" t="s">
        <v>1</v>
      </c>
      <c r="H3" s="13"/>
      <c r="I3" s="13"/>
      <c r="J3" s="13"/>
    </row>
    <row r="4" spans="1:10" x14ac:dyDescent="0.3">
      <c r="A4" s="16" t="s">
        <v>51</v>
      </c>
      <c r="B4" s="16"/>
      <c r="C4" s="16"/>
      <c r="D4" s="16"/>
      <c r="E4" s="8"/>
      <c r="F4" s="8"/>
      <c r="G4" s="16" t="s">
        <v>56</v>
      </c>
      <c r="H4" s="16"/>
      <c r="I4" s="16"/>
      <c r="J4" s="16"/>
    </row>
    <row r="5" spans="1:10" x14ac:dyDescent="0.3">
      <c r="A5" s="2" t="s">
        <v>3</v>
      </c>
      <c r="B5" s="2" t="s">
        <v>5</v>
      </c>
      <c r="C5" s="8" t="s">
        <v>6</v>
      </c>
      <c r="D5" s="8" t="s">
        <v>7</v>
      </c>
      <c r="E5" s="8" t="s">
        <v>8</v>
      </c>
      <c r="F5" s="8" t="s">
        <v>8</v>
      </c>
      <c r="G5" s="8" t="s">
        <v>7</v>
      </c>
      <c r="H5" s="8" t="s">
        <v>6</v>
      </c>
      <c r="I5" s="2" t="s">
        <v>5</v>
      </c>
      <c r="J5" s="2" t="s">
        <v>4</v>
      </c>
    </row>
    <row r="6" spans="1:10" x14ac:dyDescent="0.3">
      <c r="A6" s="2"/>
      <c r="B6" s="2" t="s">
        <v>52</v>
      </c>
      <c r="C6" s="8"/>
      <c r="D6" s="8">
        <v>169</v>
      </c>
      <c r="E6" s="8">
        <f>D6+C6</f>
        <v>169</v>
      </c>
      <c r="F6" s="8">
        <f>G6+H6</f>
        <v>176</v>
      </c>
      <c r="G6" s="8">
        <v>176</v>
      </c>
      <c r="H6" s="8"/>
      <c r="I6" s="2" t="s">
        <v>57</v>
      </c>
      <c r="J6" s="2"/>
    </row>
    <row r="7" spans="1:10" x14ac:dyDescent="0.3">
      <c r="A7" s="2"/>
      <c r="B7" s="2" t="s">
        <v>55</v>
      </c>
      <c r="C7" s="8"/>
      <c r="D7" s="8">
        <v>134</v>
      </c>
      <c r="E7" s="8">
        <f t="shared" ref="E7:E9" si="0">D7+C7</f>
        <v>134</v>
      </c>
      <c r="F7" s="8">
        <f t="shared" ref="F7:F9" si="1">G7+H7</f>
        <v>222</v>
      </c>
      <c r="G7" s="8">
        <v>222</v>
      </c>
      <c r="H7" s="8"/>
      <c r="I7" s="2" t="s">
        <v>58</v>
      </c>
      <c r="J7" s="2"/>
    </row>
    <row r="8" spans="1:10" x14ac:dyDescent="0.3">
      <c r="A8" s="2"/>
      <c r="B8" s="2" t="s">
        <v>54</v>
      </c>
      <c r="C8" s="8"/>
      <c r="D8" s="8">
        <v>158</v>
      </c>
      <c r="E8" s="8">
        <f t="shared" si="0"/>
        <v>158</v>
      </c>
      <c r="F8" s="8">
        <f t="shared" si="1"/>
        <v>227</v>
      </c>
      <c r="G8" s="8">
        <v>227</v>
      </c>
      <c r="H8" s="8"/>
      <c r="I8" s="2" t="s">
        <v>59</v>
      </c>
      <c r="J8" s="2"/>
    </row>
    <row r="9" spans="1:10" x14ac:dyDescent="0.3">
      <c r="A9" s="2"/>
      <c r="B9" s="11" t="s">
        <v>53</v>
      </c>
      <c r="C9" s="8"/>
      <c r="D9" s="8">
        <v>197</v>
      </c>
      <c r="E9" s="8">
        <f t="shared" si="0"/>
        <v>197</v>
      </c>
      <c r="F9" s="8">
        <f t="shared" si="1"/>
        <v>224</v>
      </c>
      <c r="G9" s="8">
        <v>224</v>
      </c>
      <c r="H9" s="8"/>
      <c r="I9" s="2" t="s">
        <v>60</v>
      </c>
      <c r="J9" s="2"/>
    </row>
    <row r="10" spans="1:10" ht="15" thickBot="1" x14ac:dyDescent="0.35">
      <c r="B10" s="5" t="s">
        <v>9</v>
      </c>
      <c r="C10" s="8">
        <f>SUM(C6:C9)</f>
        <v>0</v>
      </c>
      <c r="D10" s="8">
        <f>SUM(D6:D9)</f>
        <v>658</v>
      </c>
      <c r="E10" s="7">
        <f>SUM(C10:D10)</f>
        <v>658</v>
      </c>
      <c r="F10" s="7">
        <f>SUM(G10:H10)</f>
        <v>849</v>
      </c>
      <c r="G10" s="10">
        <f>SUM(G6:G9)</f>
        <v>849</v>
      </c>
      <c r="H10" s="8">
        <f>SUM(H6:H9)</f>
        <v>0</v>
      </c>
      <c r="I10" s="8" t="s">
        <v>9</v>
      </c>
    </row>
    <row r="11" spans="1:10" ht="15" thickBot="1" x14ac:dyDescent="0.35">
      <c r="B11" s="17" t="s">
        <v>10</v>
      </c>
      <c r="C11" s="17"/>
      <c r="D11" s="18"/>
      <c r="E11" s="6">
        <v>0</v>
      </c>
      <c r="F11" s="6">
        <v>1</v>
      </c>
      <c r="G11" s="19" t="s">
        <v>10</v>
      </c>
      <c r="H11" s="12"/>
      <c r="I11" s="12"/>
    </row>
    <row r="12" spans="1:10" x14ac:dyDescent="0.3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">
      <c r="A13" s="16" t="s">
        <v>51</v>
      </c>
      <c r="B13" s="16"/>
      <c r="C13" s="16"/>
      <c r="D13" s="16"/>
      <c r="E13" s="8"/>
      <c r="F13" s="8"/>
      <c r="G13" s="16" t="s">
        <v>56</v>
      </c>
      <c r="H13" s="16"/>
      <c r="I13" s="16"/>
      <c r="J13" s="16"/>
    </row>
    <row r="14" spans="1:10" x14ac:dyDescent="0.3">
      <c r="A14" s="2" t="s">
        <v>3</v>
      </c>
      <c r="B14" s="2" t="s">
        <v>5</v>
      </c>
      <c r="C14" s="8" t="s">
        <v>6</v>
      </c>
      <c r="D14" s="8" t="s">
        <v>7</v>
      </c>
      <c r="E14" s="8" t="s">
        <v>8</v>
      </c>
      <c r="F14" s="8" t="s">
        <v>8</v>
      </c>
      <c r="G14" s="8" t="s">
        <v>7</v>
      </c>
      <c r="H14" s="8" t="s">
        <v>6</v>
      </c>
      <c r="I14" s="2" t="s">
        <v>5</v>
      </c>
      <c r="J14" s="2" t="s">
        <v>4</v>
      </c>
    </row>
    <row r="15" spans="1:10" x14ac:dyDescent="0.3">
      <c r="A15" s="2"/>
      <c r="B15" s="2" t="s">
        <v>52</v>
      </c>
      <c r="C15" s="8"/>
      <c r="D15" s="8">
        <v>213</v>
      </c>
      <c r="E15" s="8">
        <f>D15+C15</f>
        <v>213</v>
      </c>
      <c r="F15" s="8">
        <f>G15+H15</f>
        <v>238</v>
      </c>
      <c r="G15" s="8">
        <v>238</v>
      </c>
      <c r="H15" s="8"/>
      <c r="I15" s="2" t="s">
        <v>57</v>
      </c>
      <c r="J15" s="2"/>
    </row>
    <row r="16" spans="1:10" x14ac:dyDescent="0.3">
      <c r="A16" s="2"/>
      <c r="B16" s="2" t="s">
        <v>55</v>
      </c>
      <c r="C16" s="8"/>
      <c r="D16" s="8">
        <v>137</v>
      </c>
      <c r="E16" s="8">
        <f t="shared" ref="E16:E18" si="2">D16+C16</f>
        <v>137</v>
      </c>
      <c r="F16" s="8">
        <f t="shared" ref="F16:F18" si="3">G16+H16</f>
        <v>167</v>
      </c>
      <c r="G16" s="8">
        <v>167</v>
      </c>
      <c r="H16" s="8"/>
      <c r="I16" s="2" t="s">
        <v>58</v>
      </c>
      <c r="J16" s="2"/>
    </row>
    <row r="17" spans="1:10" x14ac:dyDescent="0.3">
      <c r="A17" s="2"/>
      <c r="B17" s="2" t="s">
        <v>54</v>
      </c>
      <c r="C17" s="8"/>
      <c r="D17" s="8">
        <v>152</v>
      </c>
      <c r="E17" s="8">
        <f t="shared" si="2"/>
        <v>152</v>
      </c>
      <c r="F17" s="8">
        <f t="shared" si="3"/>
        <v>204</v>
      </c>
      <c r="G17" s="8">
        <v>204</v>
      </c>
      <c r="H17" s="8"/>
      <c r="I17" s="2" t="s">
        <v>59</v>
      </c>
      <c r="J17" s="2"/>
    </row>
    <row r="18" spans="1:10" x14ac:dyDescent="0.3">
      <c r="A18" s="2"/>
      <c r="B18" s="11" t="s">
        <v>53</v>
      </c>
      <c r="C18" s="8"/>
      <c r="D18" s="8">
        <v>186</v>
      </c>
      <c r="E18" s="8">
        <f t="shared" si="2"/>
        <v>186</v>
      </c>
      <c r="F18" s="8">
        <f t="shared" si="3"/>
        <v>220</v>
      </c>
      <c r="G18" s="8">
        <v>220</v>
      </c>
      <c r="H18" s="8"/>
      <c r="I18" s="2" t="s">
        <v>60</v>
      </c>
      <c r="J18" s="2"/>
    </row>
    <row r="19" spans="1:10" ht="15" thickBot="1" x14ac:dyDescent="0.35">
      <c r="B19" s="5" t="s">
        <v>9</v>
      </c>
      <c r="C19" s="8">
        <f>SUM(C15:C18)</f>
        <v>0</v>
      </c>
      <c r="D19" s="8">
        <f>SUM(D15:D18)</f>
        <v>688</v>
      </c>
      <c r="E19" s="7">
        <f>SUM(C19:D19)</f>
        <v>688</v>
      </c>
      <c r="F19" s="7">
        <f>SUM(G19:H19)</f>
        <v>829</v>
      </c>
      <c r="G19" s="8">
        <f>SUM(G15:G18)</f>
        <v>829</v>
      </c>
      <c r="H19" s="8">
        <f>SUM(H15:H18)</f>
        <v>0</v>
      </c>
      <c r="I19" s="8" t="s">
        <v>9</v>
      </c>
    </row>
    <row r="20" spans="1:10" ht="15" thickBot="1" x14ac:dyDescent="0.35">
      <c r="B20" s="17" t="s">
        <v>10</v>
      </c>
      <c r="C20" s="17"/>
      <c r="D20" s="18"/>
      <c r="E20" s="6">
        <v>0</v>
      </c>
      <c r="F20" s="6">
        <v>1</v>
      </c>
      <c r="G20" s="19" t="s">
        <v>10</v>
      </c>
      <c r="H20" s="12"/>
      <c r="I20" s="12"/>
    </row>
    <row r="21" spans="1:10" x14ac:dyDescent="0.3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3">
      <c r="A22" s="16" t="s">
        <v>51</v>
      </c>
      <c r="B22" s="16"/>
      <c r="C22" s="16"/>
      <c r="D22" s="16"/>
      <c r="E22" s="8"/>
      <c r="F22" s="8"/>
      <c r="G22" s="16" t="s">
        <v>56</v>
      </c>
      <c r="H22" s="16"/>
      <c r="I22" s="16"/>
      <c r="J22" s="16"/>
    </row>
    <row r="23" spans="1:10" x14ac:dyDescent="0.3">
      <c r="A23" s="2" t="s">
        <v>3</v>
      </c>
      <c r="B23" s="2" t="s">
        <v>5</v>
      </c>
      <c r="C23" s="8" t="s">
        <v>6</v>
      </c>
      <c r="D23" s="8" t="s">
        <v>7</v>
      </c>
      <c r="E23" s="8" t="s">
        <v>8</v>
      </c>
      <c r="F23" s="8" t="s">
        <v>8</v>
      </c>
      <c r="G23" s="8" t="s">
        <v>7</v>
      </c>
      <c r="H23" s="8" t="s">
        <v>6</v>
      </c>
      <c r="I23" s="2" t="s">
        <v>5</v>
      </c>
      <c r="J23" s="2" t="s">
        <v>4</v>
      </c>
    </row>
    <row r="24" spans="1:10" x14ac:dyDescent="0.3">
      <c r="A24" s="2"/>
      <c r="B24" s="2"/>
      <c r="C24" s="8"/>
      <c r="D24" s="8"/>
      <c r="E24" s="8">
        <f>D24+C24</f>
        <v>0</v>
      </c>
      <c r="F24" s="8">
        <f>G24+H24</f>
        <v>0</v>
      </c>
      <c r="G24" s="8"/>
      <c r="H24" s="8"/>
      <c r="I24" s="2"/>
      <c r="J24" s="2"/>
    </row>
    <row r="25" spans="1:10" x14ac:dyDescent="0.3">
      <c r="A25" s="2"/>
      <c r="B25" s="2"/>
      <c r="C25" s="8"/>
      <c r="D25" s="8"/>
      <c r="E25" s="8">
        <f t="shared" ref="E25:E27" si="4">D25+C25</f>
        <v>0</v>
      </c>
      <c r="F25" s="8">
        <f t="shared" ref="F25:F27" si="5">G25+H25</f>
        <v>0</v>
      </c>
      <c r="G25" s="8"/>
      <c r="H25" s="8"/>
      <c r="I25" s="2"/>
      <c r="J25" s="2"/>
    </row>
    <row r="26" spans="1:10" x14ac:dyDescent="0.3">
      <c r="A26" s="2"/>
      <c r="B26" s="2"/>
      <c r="C26" s="8"/>
      <c r="D26" s="8"/>
      <c r="E26" s="8">
        <f t="shared" si="4"/>
        <v>0</v>
      </c>
      <c r="F26" s="8">
        <f t="shared" si="5"/>
        <v>0</v>
      </c>
      <c r="G26" s="8"/>
      <c r="H26" s="8"/>
      <c r="I26" s="2"/>
      <c r="J26" s="2"/>
    </row>
    <row r="27" spans="1:10" x14ac:dyDescent="0.3">
      <c r="A27" s="2"/>
      <c r="B27" s="11"/>
      <c r="C27" s="8"/>
      <c r="D27" s="8"/>
      <c r="E27" s="8">
        <f t="shared" si="4"/>
        <v>0</v>
      </c>
      <c r="F27" s="8">
        <f t="shared" si="5"/>
        <v>0</v>
      </c>
      <c r="G27" s="8"/>
      <c r="H27" s="8"/>
      <c r="I27" s="2"/>
      <c r="J27" s="2"/>
    </row>
    <row r="28" spans="1:10" ht="15" thickBot="1" x14ac:dyDescent="0.35">
      <c r="B28" s="5" t="s">
        <v>9</v>
      </c>
      <c r="C28" s="8">
        <f>SUM(C24:C27)</f>
        <v>0</v>
      </c>
      <c r="D28" s="8">
        <f>SUM(D24:D27)</f>
        <v>0</v>
      </c>
      <c r="E28" s="7">
        <f>SUM(C28:D28)</f>
        <v>0</v>
      </c>
      <c r="F28" s="7">
        <f>SUM(G28:H28)</f>
        <v>0</v>
      </c>
      <c r="G28" s="8">
        <f>SUM(G24:G27)</f>
        <v>0</v>
      </c>
      <c r="H28" s="8">
        <f>SUM(H24:H27)</f>
        <v>0</v>
      </c>
      <c r="I28" s="8" t="s">
        <v>9</v>
      </c>
    </row>
    <row r="29" spans="1:10" ht="15" thickBot="1" x14ac:dyDescent="0.35">
      <c r="B29" s="17" t="s">
        <v>10</v>
      </c>
      <c r="C29" s="17"/>
      <c r="D29" s="18"/>
      <c r="E29" s="6"/>
      <c r="F29" s="6"/>
      <c r="G29" s="19" t="s">
        <v>10</v>
      </c>
      <c r="H29" s="12"/>
      <c r="I29" s="12"/>
    </row>
    <row r="30" spans="1:10" x14ac:dyDescent="0.3">
      <c r="A30" s="20" t="s">
        <v>14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 thickBot="1" x14ac:dyDescent="0.35">
      <c r="A31" s="21" t="s">
        <v>0</v>
      </c>
      <c r="B31" s="21"/>
      <c r="C31" s="21"/>
      <c r="D31" s="21"/>
      <c r="E31" s="9" t="s">
        <v>15</v>
      </c>
      <c r="F31" s="9" t="s">
        <v>15</v>
      </c>
      <c r="G31" s="21" t="s">
        <v>1</v>
      </c>
      <c r="H31" s="21"/>
      <c r="I31" s="21"/>
      <c r="J31" s="21"/>
    </row>
    <row r="32" spans="1:10" ht="15" thickBot="1" x14ac:dyDescent="0.35">
      <c r="A32" s="16" t="s">
        <v>51</v>
      </c>
      <c r="B32" s="16"/>
      <c r="C32" s="16"/>
      <c r="D32" s="16"/>
      <c r="E32" s="6">
        <v>0</v>
      </c>
      <c r="F32" s="6">
        <v>2</v>
      </c>
      <c r="G32" s="16" t="s">
        <v>56</v>
      </c>
      <c r="H32" s="16"/>
      <c r="I32" s="16"/>
      <c r="J32" s="16"/>
    </row>
  </sheetData>
  <mergeCells count="23"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7" zoomScaleNormal="100" workbookViewId="0">
      <selection activeCell="G28" sqref="G28"/>
    </sheetView>
  </sheetViews>
  <sheetFormatPr defaultRowHeight="14.4" x14ac:dyDescent="0.3"/>
  <cols>
    <col min="1" max="1" width="7.33203125" customWidth="1"/>
    <col min="2" max="2" width="34.21875" customWidth="1"/>
    <col min="3" max="3" width="4.77734375" customWidth="1"/>
    <col min="4" max="4" width="7" customWidth="1"/>
    <col min="5" max="6" width="7" bestFit="1" customWidth="1"/>
    <col min="7" max="7" width="7" customWidth="1"/>
    <col min="8" max="8" width="4.77734375" customWidth="1"/>
    <col min="9" max="9" width="34.21875" customWidth="1"/>
    <col min="10" max="10" width="7.33203125" customWidth="1"/>
  </cols>
  <sheetData>
    <row r="1" spans="1:10" x14ac:dyDescent="0.3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3" t="s">
        <v>0</v>
      </c>
      <c r="B3" s="13"/>
      <c r="C3" s="13"/>
      <c r="D3" s="13"/>
      <c r="E3" s="1" t="s">
        <v>2</v>
      </c>
      <c r="F3" s="1" t="s">
        <v>2</v>
      </c>
      <c r="G3" s="13" t="s">
        <v>1</v>
      </c>
      <c r="H3" s="13"/>
      <c r="I3" s="13"/>
      <c r="J3" s="13"/>
    </row>
    <row r="4" spans="1:10" x14ac:dyDescent="0.3">
      <c r="A4" s="16" t="s">
        <v>25</v>
      </c>
      <c r="B4" s="16"/>
      <c r="C4" s="16"/>
      <c r="D4" s="16"/>
      <c r="E4" s="8"/>
      <c r="F4" s="8"/>
      <c r="G4" s="16" t="s">
        <v>26</v>
      </c>
      <c r="H4" s="16"/>
      <c r="I4" s="16"/>
      <c r="J4" s="16"/>
    </row>
    <row r="5" spans="1:10" x14ac:dyDescent="0.3">
      <c r="A5" s="2" t="s">
        <v>3</v>
      </c>
      <c r="B5" s="2" t="s">
        <v>5</v>
      </c>
      <c r="C5" s="8" t="s">
        <v>6</v>
      </c>
      <c r="D5" s="8" t="s">
        <v>7</v>
      </c>
      <c r="E5" s="8" t="s">
        <v>8</v>
      </c>
      <c r="F5" s="8" t="s">
        <v>8</v>
      </c>
      <c r="G5" s="8" t="s">
        <v>7</v>
      </c>
      <c r="H5" s="8" t="s">
        <v>6</v>
      </c>
      <c r="I5" s="2" t="s">
        <v>5</v>
      </c>
      <c r="J5" s="2" t="s">
        <v>4</v>
      </c>
    </row>
    <row r="6" spans="1:10" x14ac:dyDescent="0.3">
      <c r="A6" s="2"/>
      <c r="B6" s="2" t="s">
        <v>36</v>
      </c>
      <c r="C6" s="8"/>
      <c r="D6" s="8">
        <v>129</v>
      </c>
      <c r="E6" s="8">
        <f>D6+C6</f>
        <v>129</v>
      </c>
      <c r="F6" s="8">
        <f>G6+H6</f>
        <v>153</v>
      </c>
      <c r="G6" s="8">
        <v>153</v>
      </c>
      <c r="H6" s="8"/>
      <c r="I6" s="2" t="s">
        <v>30</v>
      </c>
      <c r="J6" s="2"/>
    </row>
    <row r="7" spans="1:10" x14ac:dyDescent="0.3">
      <c r="A7" s="2"/>
      <c r="B7" s="2" t="s">
        <v>37</v>
      </c>
      <c r="C7" s="8"/>
      <c r="D7" s="8">
        <v>164</v>
      </c>
      <c r="E7" s="8">
        <f t="shared" ref="E7:E9" si="0">D7+C7</f>
        <v>164</v>
      </c>
      <c r="F7" s="8">
        <f t="shared" ref="F7:F9" si="1">G7+H7</f>
        <v>147</v>
      </c>
      <c r="G7" s="8">
        <v>147</v>
      </c>
      <c r="H7" s="8"/>
      <c r="I7" s="2" t="s">
        <v>29</v>
      </c>
      <c r="J7" s="2"/>
    </row>
    <row r="8" spans="1:10" x14ac:dyDescent="0.3">
      <c r="A8" s="2"/>
      <c r="B8" s="2" t="s">
        <v>38</v>
      </c>
      <c r="C8" s="8"/>
      <c r="D8" s="8">
        <v>205</v>
      </c>
      <c r="E8" s="8">
        <f t="shared" si="0"/>
        <v>205</v>
      </c>
      <c r="F8" s="8">
        <f t="shared" si="1"/>
        <v>188</v>
      </c>
      <c r="G8" s="8">
        <v>188</v>
      </c>
      <c r="H8" s="8"/>
      <c r="I8" s="2" t="s">
        <v>28</v>
      </c>
      <c r="J8" s="2"/>
    </row>
    <row r="9" spans="1:10" x14ac:dyDescent="0.3">
      <c r="A9" s="2"/>
      <c r="B9" s="11" t="s">
        <v>39</v>
      </c>
      <c r="C9" s="8"/>
      <c r="D9" s="8">
        <v>165</v>
      </c>
      <c r="E9" s="8">
        <f t="shared" si="0"/>
        <v>165</v>
      </c>
      <c r="F9" s="8">
        <f t="shared" si="1"/>
        <v>212</v>
      </c>
      <c r="G9" s="8">
        <v>212</v>
      </c>
      <c r="H9" s="8"/>
      <c r="I9" s="2" t="s">
        <v>27</v>
      </c>
      <c r="J9" s="2"/>
    </row>
    <row r="10" spans="1:10" ht="15" thickBot="1" x14ac:dyDescent="0.35">
      <c r="B10" s="5" t="s">
        <v>9</v>
      </c>
      <c r="C10" s="8">
        <f>SUM(C6:C9)</f>
        <v>0</v>
      </c>
      <c r="D10" s="8">
        <f>SUM(D6:D9)</f>
        <v>663</v>
      </c>
      <c r="E10" s="7">
        <f>SUM(C10:D10)</f>
        <v>663</v>
      </c>
      <c r="F10" s="7">
        <f>SUM(G10:H10)</f>
        <v>700</v>
      </c>
      <c r="G10" s="10">
        <f>SUM(G6:G9)</f>
        <v>700</v>
      </c>
      <c r="H10" s="8">
        <f>SUM(H6:H9)</f>
        <v>0</v>
      </c>
      <c r="I10" s="8" t="s">
        <v>9</v>
      </c>
    </row>
    <row r="11" spans="1:10" ht="15" thickBot="1" x14ac:dyDescent="0.35">
      <c r="B11" s="17" t="s">
        <v>10</v>
      </c>
      <c r="C11" s="17"/>
      <c r="D11" s="18"/>
      <c r="E11" s="6">
        <v>0</v>
      </c>
      <c r="F11" s="6">
        <v>1</v>
      </c>
      <c r="G11" s="19" t="s">
        <v>10</v>
      </c>
      <c r="H11" s="12"/>
      <c r="I11" s="12"/>
    </row>
    <row r="12" spans="1:10" x14ac:dyDescent="0.3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">
      <c r="A13" s="16" t="s">
        <v>25</v>
      </c>
      <c r="B13" s="16"/>
      <c r="C13" s="16"/>
      <c r="D13" s="16"/>
      <c r="E13" s="8"/>
      <c r="F13" s="8"/>
      <c r="G13" s="16" t="s">
        <v>26</v>
      </c>
      <c r="H13" s="16"/>
      <c r="I13" s="16"/>
      <c r="J13" s="16"/>
    </row>
    <row r="14" spans="1:10" x14ac:dyDescent="0.3">
      <c r="A14" s="2" t="s">
        <v>3</v>
      </c>
      <c r="B14" s="2" t="s">
        <v>5</v>
      </c>
      <c r="C14" s="8" t="s">
        <v>6</v>
      </c>
      <c r="D14" s="8" t="s">
        <v>7</v>
      </c>
      <c r="E14" s="8" t="s">
        <v>8</v>
      </c>
      <c r="F14" s="8" t="s">
        <v>8</v>
      </c>
      <c r="G14" s="8" t="s">
        <v>7</v>
      </c>
      <c r="H14" s="8" t="s">
        <v>6</v>
      </c>
      <c r="I14" s="2" t="s">
        <v>5</v>
      </c>
      <c r="J14" s="2" t="s">
        <v>4</v>
      </c>
    </row>
    <row r="15" spans="1:10" x14ac:dyDescent="0.3">
      <c r="A15" s="2"/>
      <c r="B15" s="2" t="s">
        <v>36</v>
      </c>
      <c r="C15" s="8"/>
      <c r="D15" s="8">
        <v>185</v>
      </c>
      <c r="E15" s="8">
        <f>D15+C15</f>
        <v>185</v>
      </c>
      <c r="F15" s="8">
        <f>G15+H15</f>
        <v>210</v>
      </c>
      <c r="G15" s="8">
        <v>210</v>
      </c>
      <c r="H15" s="8"/>
      <c r="I15" s="2" t="s">
        <v>30</v>
      </c>
      <c r="J15" s="2"/>
    </row>
    <row r="16" spans="1:10" x14ac:dyDescent="0.3">
      <c r="A16" s="2"/>
      <c r="B16" s="2" t="s">
        <v>37</v>
      </c>
      <c r="C16" s="8"/>
      <c r="D16" s="8">
        <v>162</v>
      </c>
      <c r="E16" s="8">
        <f t="shared" ref="E16:E18" si="2">D16+C16</f>
        <v>162</v>
      </c>
      <c r="F16" s="8">
        <f t="shared" ref="F16:F18" si="3">G16+H16</f>
        <v>103</v>
      </c>
      <c r="G16" s="8">
        <v>103</v>
      </c>
      <c r="H16" s="8"/>
      <c r="I16" s="2" t="s">
        <v>29</v>
      </c>
      <c r="J16" s="2"/>
    </row>
    <row r="17" spans="1:10" x14ac:dyDescent="0.3">
      <c r="A17" s="2"/>
      <c r="B17" s="2" t="s">
        <v>38</v>
      </c>
      <c r="C17" s="8"/>
      <c r="D17" s="8">
        <v>215</v>
      </c>
      <c r="E17" s="8">
        <f t="shared" si="2"/>
        <v>215</v>
      </c>
      <c r="F17" s="8">
        <f t="shared" si="3"/>
        <v>179</v>
      </c>
      <c r="G17" s="8">
        <v>179</v>
      </c>
      <c r="H17" s="8"/>
      <c r="I17" s="2" t="s">
        <v>28</v>
      </c>
      <c r="J17" s="2"/>
    </row>
    <row r="18" spans="1:10" x14ac:dyDescent="0.3">
      <c r="A18" s="2"/>
      <c r="B18" s="11" t="s">
        <v>39</v>
      </c>
      <c r="C18" s="8"/>
      <c r="D18" s="8">
        <v>150</v>
      </c>
      <c r="E18" s="8">
        <f t="shared" si="2"/>
        <v>150</v>
      </c>
      <c r="F18" s="8">
        <f t="shared" si="3"/>
        <v>201</v>
      </c>
      <c r="G18" s="8">
        <v>201</v>
      </c>
      <c r="H18" s="8"/>
      <c r="I18" s="2" t="s">
        <v>27</v>
      </c>
      <c r="J18" s="2"/>
    </row>
    <row r="19" spans="1:10" ht="15" thickBot="1" x14ac:dyDescent="0.35">
      <c r="B19" s="5" t="s">
        <v>9</v>
      </c>
      <c r="C19" s="8">
        <f>SUM(C15:C18)</f>
        <v>0</v>
      </c>
      <c r="D19" s="8">
        <f>SUM(D15:D18)</f>
        <v>712</v>
      </c>
      <c r="E19" s="7">
        <f>SUM(C19:D19)</f>
        <v>712</v>
      </c>
      <c r="F19" s="7">
        <f>SUM(G19:H19)</f>
        <v>693</v>
      </c>
      <c r="G19" s="8">
        <f>SUM(G15:G18)</f>
        <v>693</v>
      </c>
      <c r="H19" s="8">
        <f>SUM(H15:H18)</f>
        <v>0</v>
      </c>
      <c r="I19" s="8" t="s">
        <v>9</v>
      </c>
    </row>
    <row r="20" spans="1:10" ht="15" thickBot="1" x14ac:dyDescent="0.35">
      <c r="B20" s="17" t="s">
        <v>10</v>
      </c>
      <c r="C20" s="17"/>
      <c r="D20" s="18"/>
      <c r="E20" s="6">
        <v>1</v>
      </c>
      <c r="F20" s="6">
        <v>0</v>
      </c>
      <c r="G20" s="19" t="s">
        <v>10</v>
      </c>
      <c r="H20" s="12"/>
      <c r="I20" s="12"/>
    </row>
    <row r="21" spans="1:10" x14ac:dyDescent="0.3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3">
      <c r="A22" s="16" t="s">
        <v>25</v>
      </c>
      <c r="B22" s="16"/>
      <c r="C22" s="16"/>
      <c r="D22" s="16"/>
      <c r="E22" s="8"/>
      <c r="F22" s="8"/>
      <c r="G22" s="16" t="s">
        <v>26</v>
      </c>
      <c r="H22" s="16"/>
      <c r="I22" s="16"/>
      <c r="J22" s="16"/>
    </row>
    <row r="23" spans="1:10" x14ac:dyDescent="0.3">
      <c r="A23" s="2" t="s">
        <v>3</v>
      </c>
      <c r="B23" s="2" t="s">
        <v>5</v>
      </c>
      <c r="C23" s="8" t="s">
        <v>6</v>
      </c>
      <c r="D23" s="8" t="s">
        <v>7</v>
      </c>
      <c r="E23" s="8" t="s">
        <v>8</v>
      </c>
      <c r="F23" s="8" t="s">
        <v>8</v>
      </c>
      <c r="G23" s="8" t="s">
        <v>7</v>
      </c>
      <c r="H23" s="8" t="s">
        <v>6</v>
      </c>
      <c r="I23" s="2" t="s">
        <v>5</v>
      </c>
      <c r="J23" s="2" t="s">
        <v>4</v>
      </c>
    </row>
    <row r="24" spans="1:10" x14ac:dyDescent="0.3">
      <c r="A24" s="2"/>
      <c r="B24" s="2" t="s">
        <v>36</v>
      </c>
      <c r="C24" s="8"/>
      <c r="D24" s="8">
        <v>154</v>
      </c>
      <c r="E24" s="8">
        <f>D24+C24</f>
        <v>154</v>
      </c>
      <c r="F24" s="8">
        <f>G24+H24</f>
        <v>204</v>
      </c>
      <c r="G24" s="8">
        <v>204</v>
      </c>
      <c r="H24" s="8"/>
      <c r="I24" s="2" t="s">
        <v>30</v>
      </c>
      <c r="J24" s="2"/>
    </row>
    <row r="25" spans="1:10" x14ac:dyDescent="0.3">
      <c r="A25" s="2"/>
      <c r="B25" s="2" t="s">
        <v>37</v>
      </c>
      <c r="C25" s="8"/>
      <c r="D25" s="8">
        <v>161</v>
      </c>
      <c r="E25" s="8">
        <f t="shared" ref="E25:E27" si="4">D25+C25</f>
        <v>161</v>
      </c>
      <c r="F25" s="8">
        <f t="shared" ref="F25:F27" si="5">G25+H25</f>
        <v>184</v>
      </c>
      <c r="G25" s="8">
        <v>184</v>
      </c>
      <c r="H25" s="8"/>
      <c r="I25" s="2" t="s">
        <v>29</v>
      </c>
      <c r="J25" s="2"/>
    </row>
    <row r="26" spans="1:10" x14ac:dyDescent="0.3">
      <c r="A26" s="2"/>
      <c r="B26" s="2" t="s">
        <v>38</v>
      </c>
      <c r="C26" s="8"/>
      <c r="D26" s="8">
        <v>203</v>
      </c>
      <c r="E26" s="8">
        <f t="shared" si="4"/>
        <v>203</v>
      </c>
      <c r="F26" s="8">
        <f t="shared" si="5"/>
        <v>178</v>
      </c>
      <c r="G26" s="8">
        <v>178</v>
      </c>
      <c r="H26" s="8"/>
      <c r="I26" s="2" t="s">
        <v>28</v>
      </c>
      <c r="J26" s="2"/>
    </row>
    <row r="27" spans="1:10" x14ac:dyDescent="0.3">
      <c r="A27" s="2"/>
      <c r="B27" s="11" t="s">
        <v>39</v>
      </c>
      <c r="C27" s="8"/>
      <c r="D27" s="8">
        <v>191</v>
      </c>
      <c r="E27" s="8">
        <f t="shared" si="4"/>
        <v>191</v>
      </c>
      <c r="F27" s="8">
        <f t="shared" si="5"/>
        <v>183</v>
      </c>
      <c r="G27" s="8">
        <v>183</v>
      </c>
      <c r="H27" s="8"/>
      <c r="I27" s="2" t="s">
        <v>27</v>
      </c>
      <c r="J27" s="2"/>
    </row>
    <row r="28" spans="1:10" ht="15" thickBot="1" x14ac:dyDescent="0.35">
      <c r="B28" s="5" t="s">
        <v>9</v>
      </c>
      <c r="C28" s="8">
        <f>SUM(C24:C27)</f>
        <v>0</v>
      </c>
      <c r="D28" s="8">
        <f>SUM(D24:D27)</f>
        <v>709</v>
      </c>
      <c r="E28" s="7">
        <f>SUM(C28:D28)</f>
        <v>709</v>
      </c>
      <c r="F28" s="7">
        <f>SUM(G28:H28)</f>
        <v>749</v>
      </c>
      <c r="G28" s="8">
        <f>SUM(G24:G27)</f>
        <v>749</v>
      </c>
      <c r="H28" s="8">
        <f>SUM(H24:H27)</f>
        <v>0</v>
      </c>
      <c r="I28" s="8" t="s">
        <v>9</v>
      </c>
    </row>
    <row r="29" spans="1:10" ht="15" thickBot="1" x14ac:dyDescent="0.35">
      <c r="B29" s="17" t="s">
        <v>10</v>
      </c>
      <c r="C29" s="17"/>
      <c r="D29" s="18"/>
      <c r="E29" s="6">
        <v>0</v>
      </c>
      <c r="F29" s="6">
        <v>1</v>
      </c>
      <c r="G29" s="19" t="s">
        <v>10</v>
      </c>
      <c r="H29" s="12"/>
      <c r="I29" s="12"/>
    </row>
    <row r="30" spans="1:10" x14ac:dyDescent="0.3">
      <c r="A30" s="20" t="s">
        <v>14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 thickBot="1" x14ac:dyDescent="0.35">
      <c r="A31" s="21" t="s">
        <v>0</v>
      </c>
      <c r="B31" s="21"/>
      <c r="C31" s="21"/>
      <c r="D31" s="21"/>
      <c r="E31" s="9" t="s">
        <v>15</v>
      </c>
      <c r="F31" s="9" t="s">
        <v>15</v>
      </c>
      <c r="G31" s="21" t="s">
        <v>1</v>
      </c>
      <c r="H31" s="21"/>
      <c r="I31" s="21"/>
      <c r="J31" s="21"/>
    </row>
    <row r="32" spans="1:10" ht="15" thickBot="1" x14ac:dyDescent="0.35">
      <c r="A32" s="16" t="s">
        <v>25</v>
      </c>
      <c r="B32" s="16"/>
      <c r="C32" s="16"/>
      <c r="D32" s="16"/>
      <c r="E32" s="6">
        <v>1</v>
      </c>
      <c r="F32" s="6">
        <v>2</v>
      </c>
      <c r="G32" s="16" t="s">
        <v>26</v>
      </c>
      <c r="H32" s="16"/>
      <c r="I32" s="16"/>
      <c r="J32" s="16"/>
    </row>
  </sheetData>
  <mergeCells count="23"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</mergeCells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activeCell="A4" sqref="A4:D4"/>
    </sheetView>
  </sheetViews>
  <sheetFormatPr defaultRowHeight="14.4" x14ac:dyDescent="0.3"/>
  <cols>
    <col min="1" max="1" width="7.33203125" customWidth="1"/>
    <col min="2" max="2" width="34.21875" customWidth="1"/>
    <col min="3" max="3" width="4.77734375" customWidth="1"/>
    <col min="4" max="4" width="7" customWidth="1"/>
    <col min="5" max="6" width="7" bestFit="1" customWidth="1"/>
    <col min="7" max="7" width="7" customWidth="1"/>
    <col min="8" max="8" width="4.77734375" customWidth="1"/>
    <col min="9" max="9" width="34.21875" customWidth="1"/>
    <col min="10" max="10" width="7.33203125" customWidth="1"/>
  </cols>
  <sheetData>
    <row r="1" spans="1:10" x14ac:dyDescent="0.3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3" t="s">
        <v>0</v>
      </c>
      <c r="B3" s="13"/>
      <c r="C3" s="13"/>
      <c r="D3" s="13"/>
      <c r="E3" s="1" t="s">
        <v>2</v>
      </c>
      <c r="F3" s="1" t="s">
        <v>2</v>
      </c>
      <c r="G3" s="13" t="s">
        <v>1</v>
      </c>
      <c r="H3" s="13"/>
      <c r="I3" s="13"/>
      <c r="J3" s="13"/>
    </row>
    <row r="4" spans="1:10" x14ac:dyDescent="0.3">
      <c r="A4" s="16" t="s">
        <v>31</v>
      </c>
      <c r="B4" s="16"/>
      <c r="C4" s="16"/>
      <c r="D4" s="16"/>
      <c r="E4" s="8"/>
      <c r="F4" s="8"/>
      <c r="G4" s="16" t="s">
        <v>26</v>
      </c>
      <c r="H4" s="16"/>
      <c r="I4" s="16"/>
      <c r="J4" s="16"/>
    </row>
    <row r="5" spans="1:10" x14ac:dyDescent="0.3">
      <c r="A5" s="2" t="s">
        <v>3</v>
      </c>
      <c r="B5" s="2" t="s">
        <v>5</v>
      </c>
      <c r="C5" s="8" t="s">
        <v>6</v>
      </c>
      <c r="D5" s="8" t="s">
        <v>7</v>
      </c>
      <c r="E5" s="8" t="s">
        <v>8</v>
      </c>
      <c r="F5" s="8" t="s">
        <v>8</v>
      </c>
      <c r="G5" s="8" t="s">
        <v>7</v>
      </c>
      <c r="H5" s="8" t="s">
        <v>6</v>
      </c>
      <c r="I5" s="2" t="s">
        <v>5</v>
      </c>
      <c r="J5" s="2" t="s">
        <v>4</v>
      </c>
    </row>
    <row r="6" spans="1:10" x14ac:dyDescent="0.3">
      <c r="A6" s="2"/>
      <c r="B6" s="2" t="s">
        <v>32</v>
      </c>
      <c r="C6" s="8"/>
      <c r="D6" s="8">
        <v>157</v>
      </c>
      <c r="E6" s="8">
        <f>D6+C6</f>
        <v>157</v>
      </c>
      <c r="F6" s="8">
        <f>G6+H6</f>
        <v>190</v>
      </c>
      <c r="G6" s="8">
        <v>190</v>
      </c>
      <c r="H6" s="8"/>
      <c r="I6" s="2" t="s">
        <v>29</v>
      </c>
      <c r="J6" s="2"/>
    </row>
    <row r="7" spans="1:10" x14ac:dyDescent="0.3">
      <c r="A7" s="2"/>
      <c r="B7" s="2" t="s">
        <v>33</v>
      </c>
      <c r="C7" s="8"/>
      <c r="D7" s="8">
        <v>229</v>
      </c>
      <c r="E7" s="8">
        <f t="shared" ref="E7:E9" si="0">D7+C7</f>
        <v>229</v>
      </c>
      <c r="F7" s="8">
        <f t="shared" ref="F7:F9" si="1">G7+H7</f>
        <v>147</v>
      </c>
      <c r="G7" s="8">
        <v>147</v>
      </c>
      <c r="H7" s="8"/>
      <c r="I7" s="2" t="s">
        <v>30</v>
      </c>
      <c r="J7" s="2"/>
    </row>
    <row r="8" spans="1:10" x14ac:dyDescent="0.3">
      <c r="A8" s="2"/>
      <c r="B8" s="2" t="s">
        <v>34</v>
      </c>
      <c r="C8" s="8"/>
      <c r="D8" s="8">
        <v>174</v>
      </c>
      <c r="E8" s="8">
        <f t="shared" si="0"/>
        <v>174</v>
      </c>
      <c r="F8" s="8">
        <f t="shared" si="1"/>
        <v>180</v>
      </c>
      <c r="G8" s="8">
        <v>180</v>
      </c>
      <c r="H8" s="8"/>
      <c r="I8" s="2" t="s">
        <v>27</v>
      </c>
      <c r="J8" s="2"/>
    </row>
    <row r="9" spans="1:10" x14ac:dyDescent="0.3">
      <c r="A9" s="2"/>
      <c r="B9" s="11" t="s">
        <v>35</v>
      </c>
      <c r="C9" s="8"/>
      <c r="D9" s="8">
        <v>181</v>
      </c>
      <c r="E9" s="8">
        <f t="shared" si="0"/>
        <v>181</v>
      </c>
      <c r="F9" s="8">
        <f t="shared" si="1"/>
        <v>187</v>
      </c>
      <c r="G9" s="8">
        <v>187</v>
      </c>
      <c r="H9" s="8"/>
      <c r="I9" s="2" t="s">
        <v>28</v>
      </c>
      <c r="J9" s="2"/>
    </row>
    <row r="10" spans="1:10" ht="15" thickBot="1" x14ac:dyDescent="0.35">
      <c r="B10" s="5" t="s">
        <v>9</v>
      </c>
      <c r="C10" s="8">
        <f>SUM(C6:C9)</f>
        <v>0</v>
      </c>
      <c r="D10" s="8">
        <f>SUM(D6:D9)</f>
        <v>741</v>
      </c>
      <c r="E10" s="7">
        <f>SUM(C10:D10)</f>
        <v>741</v>
      </c>
      <c r="F10" s="7">
        <f>SUM(G10:H10)</f>
        <v>704</v>
      </c>
      <c r="G10" s="10">
        <f>SUM(G6:G9)</f>
        <v>704</v>
      </c>
      <c r="H10" s="8">
        <f>SUM(H6:H9)</f>
        <v>0</v>
      </c>
      <c r="I10" s="8" t="s">
        <v>9</v>
      </c>
    </row>
    <row r="11" spans="1:10" ht="15" thickBot="1" x14ac:dyDescent="0.35">
      <c r="B11" s="17" t="s">
        <v>10</v>
      </c>
      <c r="C11" s="17"/>
      <c r="D11" s="18"/>
      <c r="E11" s="6">
        <v>1</v>
      </c>
      <c r="F11" s="6">
        <v>0</v>
      </c>
      <c r="G11" s="19" t="s">
        <v>10</v>
      </c>
      <c r="H11" s="12"/>
      <c r="I11" s="12"/>
    </row>
    <row r="12" spans="1:10" x14ac:dyDescent="0.3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">
      <c r="A13" s="16" t="s">
        <v>31</v>
      </c>
      <c r="B13" s="16"/>
      <c r="C13" s="16"/>
      <c r="D13" s="16"/>
      <c r="E13" s="8"/>
      <c r="F13" s="8"/>
      <c r="G13" s="16" t="s">
        <v>26</v>
      </c>
      <c r="H13" s="16"/>
      <c r="I13" s="16"/>
      <c r="J13" s="16"/>
    </row>
    <row r="14" spans="1:10" x14ac:dyDescent="0.3">
      <c r="A14" s="2" t="s">
        <v>3</v>
      </c>
      <c r="B14" s="2" t="s">
        <v>5</v>
      </c>
      <c r="C14" s="8" t="s">
        <v>6</v>
      </c>
      <c r="D14" s="8" t="s">
        <v>7</v>
      </c>
      <c r="E14" s="8" t="s">
        <v>8</v>
      </c>
      <c r="F14" s="8" t="s">
        <v>8</v>
      </c>
      <c r="G14" s="8" t="s">
        <v>7</v>
      </c>
      <c r="H14" s="8" t="s">
        <v>6</v>
      </c>
      <c r="I14" s="2" t="s">
        <v>5</v>
      </c>
      <c r="J14" s="2" t="s">
        <v>4</v>
      </c>
    </row>
    <row r="15" spans="1:10" x14ac:dyDescent="0.3">
      <c r="A15" s="2"/>
      <c r="B15" s="2" t="s">
        <v>32</v>
      </c>
      <c r="C15" s="8"/>
      <c r="D15" s="8">
        <v>170</v>
      </c>
      <c r="E15" s="8">
        <f>D15+C15</f>
        <v>170</v>
      </c>
      <c r="F15" s="8">
        <f>G15+H15</f>
        <v>154</v>
      </c>
      <c r="G15" s="8">
        <v>154</v>
      </c>
      <c r="H15" s="8"/>
      <c r="I15" s="2" t="s">
        <v>29</v>
      </c>
      <c r="J15" s="2"/>
    </row>
    <row r="16" spans="1:10" x14ac:dyDescent="0.3">
      <c r="A16" s="2"/>
      <c r="B16" s="2" t="s">
        <v>33</v>
      </c>
      <c r="C16" s="8"/>
      <c r="D16" s="8">
        <v>156</v>
      </c>
      <c r="E16" s="8">
        <f t="shared" ref="E16:E18" si="2">D16+C16</f>
        <v>156</v>
      </c>
      <c r="F16" s="8">
        <f t="shared" ref="F16:F18" si="3">G16+H16</f>
        <v>178</v>
      </c>
      <c r="G16" s="8">
        <v>178</v>
      </c>
      <c r="H16" s="8"/>
      <c r="I16" s="2" t="s">
        <v>30</v>
      </c>
      <c r="J16" s="2"/>
    </row>
    <row r="17" spans="1:10" x14ac:dyDescent="0.3">
      <c r="A17" s="2"/>
      <c r="B17" s="2" t="s">
        <v>34</v>
      </c>
      <c r="C17" s="8"/>
      <c r="D17" s="8">
        <v>182</v>
      </c>
      <c r="E17" s="8">
        <f t="shared" si="2"/>
        <v>182</v>
      </c>
      <c r="F17" s="8">
        <f t="shared" si="3"/>
        <v>193</v>
      </c>
      <c r="G17" s="8">
        <v>193</v>
      </c>
      <c r="H17" s="8"/>
      <c r="I17" s="2" t="s">
        <v>27</v>
      </c>
      <c r="J17" s="2"/>
    </row>
    <row r="18" spans="1:10" x14ac:dyDescent="0.3">
      <c r="A18" s="2"/>
      <c r="B18" s="11" t="s">
        <v>35</v>
      </c>
      <c r="C18" s="8"/>
      <c r="D18" s="8">
        <v>226</v>
      </c>
      <c r="E18" s="8">
        <f t="shared" si="2"/>
        <v>226</v>
      </c>
      <c r="F18" s="8">
        <f t="shared" si="3"/>
        <v>175</v>
      </c>
      <c r="G18" s="8">
        <v>175</v>
      </c>
      <c r="H18" s="8"/>
      <c r="I18" s="2" t="s">
        <v>28</v>
      </c>
      <c r="J18" s="2"/>
    </row>
    <row r="19" spans="1:10" ht="15" thickBot="1" x14ac:dyDescent="0.35">
      <c r="B19" s="5" t="s">
        <v>9</v>
      </c>
      <c r="C19" s="8">
        <f>SUM(C15:C18)</f>
        <v>0</v>
      </c>
      <c r="D19" s="8">
        <f>SUM(D15:D18)</f>
        <v>734</v>
      </c>
      <c r="E19" s="7">
        <f>SUM(C19:D19)</f>
        <v>734</v>
      </c>
      <c r="F19" s="7">
        <f>SUM(G19:H19)</f>
        <v>700</v>
      </c>
      <c r="G19" s="8">
        <f>SUM(G15:G18)</f>
        <v>700</v>
      </c>
      <c r="H19" s="8">
        <f>SUM(H15:H18)</f>
        <v>0</v>
      </c>
      <c r="I19" s="8" t="s">
        <v>9</v>
      </c>
    </row>
    <row r="20" spans="1:10" ht="15" thickBot="1" x14ac:dyDescent="0.35">
      <c r="B20" s="17" t="s">
        <v>10</v>
      </c>
      <c r="C20" s="17"/>
      <c r="D20" s="18"/>
      <c r="E20" s="6">
        <v>1</v>
      </c>
      <c r="F20" s="6">
        <v>0</v>
      </c>
      <c r="G20" s="19" t="s">
        <v>10</v>
      </c>
      <c r="H20" s="12"/>
      <c r="I20" s="12"/>
    </row>
    <row r="21" spans="1:10" x14ac:dyDescent="0.3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3">
      <c r="A22" s="16" t="s">
        <v>31</v>
      </c>
      <c r="B22" s="16"/>
      <c r="C22" s="16"/>
      <c r="D22" s="16"/>
      <c r="E22" s="8"/>
      <c r="F22" s="8"/>
      <c r="G22" s="16" t="s">
        <v>26</v>
      </c>
      <c r="H22" s="16"/>
      <c r="I22" s="16"/>
      <c r="J22" s="16"/>
    </row>
    <row r="23" spans="1:10" x14ac:dyDescent="0.3">
      <c r="A23" s="2" t="s">
        <v>3</v>
      </c>
      <c r="B23" s="2" t="s">
        <v>5</v>
      </c>
      <c r="C23" s="8" t="s">
        <v>6</v>
      </c>
      <c r="D23" s="8" t="s">
        <v>7</v>
      </c>
      <c r="E23" s="8" t="s">
        <v>8</v>
      </c>
      <c r="F23" s="8" t="s">
        <v>8</v>
      </c>
      <c r="G23" s="8" t="s">
        <v>7</v>
      </c>
      <c r="H23" s="8" t="s">
        <v>6</v>
      </c>
      <c r="I23" s="2" t="s">
        <v>5</v>
      </c>
      <c r="J23" s="2" t="s">
        <v>4</v>
      </c>
    </row>
    <row r="24" spans="1:10" x14ac:dyDescent="0.3">
      <c r="A24" s="2"/>
      <c r="B24" s="2"/>
      <c r="C24" s="8"/>
      <c r="D24" s="8"/>
      <c r="E24" s="8">
        <f>D24+C24</f>
        <v>0</v>
      </c>
      <c r="F24" s="8">
        <f>G24+H24</f>
        <v>0</v>
      </c>
      <c r="G24" s="8"/>
      <c r="H24" s="8"/>
      <c r="I24" s="2"/>
      <c r="J24" s="2"/>
    </row>
    <row r="25" spans="1:10" x14ac:dyDescent="0.3">
      <c r="A25" s="2"/>
      <c r="B25" s="2"/>
      <c r="C25" s="8"/>
      <c r="D25" s="8"/>
      <c r="E25" s="8">
        <f t="shared" ref="E25:E27" si="4">D25+C25</f>
        <v>0</v>
      </c>
      <c r="F25" s="8">
        <f t="shared" ref="F25:F27" si="5">G25+H25</f>
        <v>0</v>
      </c>
      <c r="G25" s="8"/>
      <c r="H25" s="8"/>
      <c r="I25" s="2"/>
      <c r="J25" s="2"/>
    </row>
    <row r="26" spans="1:10" x14ac:dyDescent="0.3">
      <c r="A26" s="2"/>
      <c r="B26" s="2"/>
      <c r="C26" s="8"/>
      <c r="D26" s="8"/>
      <c r="E26" s="8">
        <f t="shared" si="4"/>
        <v>0</v>
      </c>
      <c r="F26" s="8">
        <f t="shared" si="5"/>
        <v>0</v>
      </c>
      <c r="G26" s="8"/>
      <c r="H26" s="8"/>
      <c r="I26" s="2"/>
      <c r="J26" s="2"/>
    </row>
    <row r="27" spans="1:10" x14ac:dyDescent="0.3">
      <c r="A27" s="2"/>
      <c r="B27" s="11"/>
      <c r="C27" s="8"/>
      <c r="D27" s="8"/>
      <c r="E27" s="8">
        <f t="shared" si="4"/>
        <v>0</v>
      </c>
      <c r="F27" s="8">
        <f t="shared" si="5"/>
        <v>0</v>
      </c>
      <c r="G27" s="8"/>
      <c r="H27" s="8"/>
      <c r="I27" s="2"/>
      <c r="J27" s="2"/>
    </row>
    <row r="28" spans="1:10" ht="15" thickBot="1" x14ac:dyDescent="0.35">
      <c r="B28" s="5" t="s">
        <v>9</v>
      </c>
      <c r="C28" s="8">
        <f>SUM(C24:C27)</f>
        <v>0</v>
      </c>
      <c r="D28" s="8">
        <f>SUM(D24:D27)</f>
        <v>0</v>
      </c>
      <c r="E28" s="7">
        <f>SUM(C28:D28)</f>
        <v>0</v>
      </c>
      <c r="F28" s="7">
        <f>SUM(G28:H28)</f>
        <v>0</v>
      </c>
      <c r="G28" s="8">
        <f>SUM(G24:G27)</f>
        <v>0</v>
      </c>
      <c r="H28" s="8">
        <f>SUM(H24:H27)</f>
        <v>0</v>
      </c>
      <c r="I28" s="8" t="s">
        <v>9</v>
      </c>
    </row>
    <row r="29" spans="1:10" ht="15" thickBot="1" x14ac:dyDescent="0.35">
      <c r="B29" s="17" t="s">
        <v>10</v>
      </c>
      <c r="C29" s="17"/>
      <c r="D29" s="18"/>
      <c r="E29" s="6">
        <v>0</v>
      </c>
      <c r="F29" s="6">
        <v>0</v>
      </c>
      <c r="G29" s="19" t="s">
        <v>10</v>
      </c>
      <c r="H29" s="12"/>
      <c r="I29" s="12"/>
    </row>
    <row r="30" spans="1:10" x14ac:dyDescent="0.3">
      <c r="A30" s="20" t="s">
        <v>14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 thickBot="1" x14ac:dyDescent="0.35">
      <c r="A31" s="21" t="s">
        <v>0</v>
      </c>
      <c r="B31" s="21"/>
      <c r="C31" s="21"/>
      <c r="D31" s="21"/>
      <c r="E31" s="9" t="s">
        <v>15</v>
      </c>
      <c r="F31" s="9" t="s">
        <v>15</v>
      </c>
      <c r="G31" s="21" t="s">
        <v>1</v>
      </c>
      <c r="H31" s="21"/>
      <c r="I31" s="21"/>
      <c r="J31" s="21"/>
    </row>
    <row r="32" spans="1:10" ht="15" thickBot="1" x14ac:dyDescent="0.35">
      <c r="A32" s="16" t="s">
        <v>31</v>
      </c>
      <c r="B32" s="16"/>
      <c r="C32" s="16"/>
      <c r="D32" s="16"/>
      <c r="E32" s="6">
        <v>2</v>
      </c>
      <c r="F32" s="6">
        <v>0</v>
      </c>
      <c r="G32" s="16" t="s">
        <v>26</v>
      </c>
      <c r="H32" s="16"/>
      <c r="I32" s="16"/>
      <c r="J32" s="16"/>
    </row>
  </sheetData>
  <mergeCells count="23"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</mergeCells>
  <pageMargins left="0.7" right="0.7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L28" sqref="L28"/>
    </sheetView>
  </sheetViews>
  <sheetFormatPr defaultRowHeight="14.4" x14ac:dyDescent="0.3"/>
  <cols>
    <col min="1" max="1" width="7.33203125" customWidth="1"/>
    <col min="2" max="2" width="34.21875" customWidth="1"/>
    <col min="3" max="3" width="4.77734375" customWidth="1"/>
    <col min="4" max="4" width="7" customWidth="1"/>
    <col min="5" max="6" width="7" bestFit="1" customWidth="1"/>
    <col min="7" max="7" width="7" customWidth="1"/>
    <col min="8" max="8" width="4.77734375" customWidth="1"/>
    <col min="9" max="9" width="34.21875" customWidth="1"/>
    <col min="10" max="10" width="7.33203125" customWidth="1"/>
  </cols>
  <sheetData>
    <row r="1" spans="1:10" x14ac:dyDescent="0.3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3" t="s">
        <v>0</v>
      </c>
      <c r="B3" s="13"/>
      <c r="C3" s="13"/>
      <c r="D3" s="13"/>
      <c r="E3" s="1" t="s">
        <v>2</v>
      </c>
      <c r="F3" s="1" t="s">
        <v>2</v>
      </c>
      <c r="G3" s="13" t="s">
        <v>1</v>
      </c>
      <c r="H3" s="13"/>
      <c r="I3" s="13"/>
      <c r="J3" s="13"/>
    </row>
    <row r="4" spans="1:10" x14ac:dyDescent="0.3">
      <c r="A4" s="16" t="s">
        <v>31</v>
      </c>
      <c r="B4" s="16"/>
      <c r="C4" s="16"/>
      <c r="D4" s="16"/>
      <c r="E4" s="8"/>
      <c r="F4" s="8"/>
      <c r="G4" s="16" t="s">
        <v>61</v>
      </c>
      <c r="H4" s="16"/>
      <c r="I4" s="16"/>
      <c r="J4" s="16"/>
    </row>
    <row r="5" spans="1:10" x14ac:dyDescent="0.3">
      <c r="A5" s="2" t="s">
        <v>3</v>
      </c>
      <c r="B5" s="2" t="s">
        <v>5</v>
      </c>
      <c r="C5" s="8" t="s">
        <v>6</v>
      </c>
      <c r="D5" s="8" t="s">
        <v>7</v>
      </c>
      <c r="E5" s="8" t="s">
        <v>8</v>
      </c>
      <c r="F5" s="8" t="s">
        <v>8</v>
      </c>
      <c r="G5" s="8" t="s">
        <v>7</v>
      </c>
      <c r="H5" s="8" t="s">
        <v>6</v>
      </c>
      <c r="I5" s="2" t="s">
        <v>5</v>
      </c>
      <c r="J5" s="2" t="s">
        <v>4</v>
      </c>
    </row>
    <row r="6" spans="1:10" x14ac:dyDescent="0.3">
      <c r="A6" s="2"/>
      <c r="B6" s="2"/>
      <c r="C6" s="8"/>
      <c r="D6" s="8"/>
      <c r="E6" s="8">
        <f>D6+C6</f>
        <v>0</v>
      </c>
      <c r="F6" s="8">
        <f>G6+H6</f>
        <v>0</v>
      </c>
      <c r="G6" s="8"/>
      <c r="H6" s="8"/>
      <c r="I6" s="2"/>
      <c r="J6" s="2"/>
    </row>
    <row r="7" spans="1:10" x14ac:dyDescent="0.3">
      <c r="A7" s="2"/>
      <c r="B7" s="2"/>
      <c r="C7" s="8"/>
      <c r="D7" s="8"/>
      <c r="E7" s="8">
        <f t="shared" ref="E7:E9" si="0">D7+C7</f>
        <v>0</v>
      </c>
      <c r="F7" s="8">
        <f t="shared" ref="F7:F9" si="1">G7+H7</f>
        <v>0</v>
      </c>
      <c r="G7" s="8"/>
      <c r="H7" s="8"/>
      <c r="I7" s="2"/>
      <c r="J7" s="2"/>
    </row>
    <row r="8" spans="1:10" x14ac:dyDescent="0.3">
      <c r="A8" s="2"/>
      <c r="B8" s="2"/>
      <c r="C8" s="8"/>
      <c r="D8" s="8"/>
      <c r="E8" s="8">
        <f t="shared" si="0"/>
        <v>0</v>
      </c>
      <c r="F8" s="8">
        <f t="shared" si="1"/>
        <v>0</v>
      </c>
      <c r="G8" s="8"/>
      <c r="H8" s="8"/>
      <c r="I8" s="2"/>
      <c r="J8" s="2"/>
    </row>
    <row r="9" spans="1:10" x14ac:dyDescent="0.3">
      <c r="A9" s="2"/>
      <c r="B9" s="11"/>
      <c r="C9" s="8"/>
      <c r="D9" s="8"/>
      <c r="E9" s="8">
        <f t="shared" si="0"/>
        <v>0</v>
      </c>
      <c r="F9" s="8">
        <f t="shared" si="1"/>
        <v>0</v>
      </c>
      <c r="G9" s="8"/>
      <c r="H9" s="8"/>
      <c r="I9" s="2"/>
      <c r="J9" s="2"/>
    </row>
    <row r="10" spans="1:10" ht="15" thickBot="1" x14ac:dyDescent="0.35">
      <c r="B10" s="5" t="s">
        <v>9</v>
      </c>
      <c r="C10" s="8">
        <f>SUM(C6:C9)</f>
        <v>0</v>
      </c>
      <c r="D10" s="8">
        <f>SUM(D6:D9)</f>
        <v>0</v>
      </c>
      <c r="E10" s="7">
        <f>SUM(C10:D10)</f>
        <v>0</v>
      </c>
      <c r="F10" s="7">
        <f>SUM(G10:H10)</f>
        <v>0</v>
      </c>
      <c r="G10" s="10">
        <f>SUM(G6:G9)</f>
        <v>0</v>
      </c>
      <c r="H10" s="8">
        <f>SUM(H6:H9)</f>
        <v>0</v>
      </c>
      <c r="I10" s="8" t="s">
        <v>9</v>
      </c>
    </row>
    <row r="11" spans="1:10" ht="15" thickBot="1" x14ac:dyDescent="0.35">
      <c r="B11" s="17" t="s">
        <v>10</v>
      </c>
      <c r="C11" s="17"/>
      <c r="D11" s="18"/>
      <c r="E11" s="6"/>
      <c r="F11" s="6"/>
      <c r="G11" s="19" t="s">
        <v>10</v>
      </c>
      <c r="H11" s="12"/>
      <c r="I11" s="12"/>
    </row>
    <row r="12" spans="1:10" x14ac:dyDescent="0.3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">
      <c r="A13" s="16" t="s">
        <v>31</v>
      </c>
      <c r="B13" s="16"/>
      <c r="C13" s="16"/>
      <c r="D13" s="16"/>
      <c r="E13" s="8"/>
      <c r="F13" s="8"/>
      <c r="G13" s="16" t="s">
        <v>61</v>
      </c>
      <c r="H13" s="16"/>
      <c r="I13" s="16"/>
      <c r="J13" s="16"/>
    </row>
    <row r="14" spans="1:10" x14ac:dyDescent="0.3">
      <c r="A14" s="2" t="s">
        <v>3</v>
      </c>
      <c r="B14" s="2" t="s">
        <v>5</v>
      </c>
      <c r="C14" s="8" t="s">
        <v>6</v>
      </c>
      <c r="D14" s="8" t="s">
        <v>7</v>
      </c>
      <c r="E14" s="8" t="s">
        <v>8</v>
      </c>
      <c r="F14" s="8" t="s">
        <v>8</v>
      </c>
      <c r="G14" s="8" t="s">
        <v>7</v>
      </c>
      <c r="H14" s="8" t="s">
        <v>6</v>
      </c>
      <c r="I14" s="2" t="s">
        <v>5</v>
      </c>
      <c r="J14" s="2" t="s">
        <v>4</v>
      </c>
    </row>
    <row r="15" spans="1:10" x14ac:dyDescent="0.3">
      <c r="A15" s="2"/>
      <c r="B15" s="2"/>
      <c r="C15" s="8"/>
      <c r="D15" s="8"/>
      <c r="E15" s="8">
        <f>D15+C15</f>
        <v>0</v>
      </c>
      <c r="F15" s="8">
        <f>G15+H15</f>
        <v>0</v>
      </c>
      <c r="G15" s="8"/>
      <c r="H15" s="8"/>
      <c r="I15" s="2"/>
      <c r="J15" s="2"/>
    </row>
    <row r="16" spans="1:10" x14ac:dyDescent="0.3">
      <c r="A16" s="2"/>
      <c r="B16" s="2"/>
      <c r="C16" s="8"/>
      <c r="D16" s="8"/>
      <c r="E16" s="8">
        <f t="shared" ref="E16:E18" si="2">D16+C16</f>
        <v>0</v>
      </c>
      <c r="F16" s="8">
        <f t="shared" ref="F16:F18" si="3">G16+H16</f>
        <v>0</v>
      </c>
      <c r="G16" s="8"/>
      <c r="H16" s="8"/>
      <c r="I16" s="2"/>
      <c r="J16" s="2"/>
    </row>
    <row r="17" spans="1:10" x14ac:dyDescent="0.3">
      <c r="A17" s="2"/>
      <c r="B17" s="2"/>
      <c r="C17" s="8"/>
      <c r="D17" s="8"/>
      <c r="E17" s="8">
        <f t="shared" si="2"/>
        <v>0</v>
      </c>
      <c r="F17" s="8">
        <f t="shared" si="3"/>
        <v>0</v>
      </c>
      <c r="G17" s="8"/>
      <c r="H17" s="8"/>
      <c r="I17" s="2"/>
      <c r="J17" s="2"/>
    </row>
    <row r="18" spans="1:10" x14ac:dyDescent="0.3">
      <c r="A18" s="2"/>
      <c r="B18" s="11"/>
      <c r="C18" s="8"/>
      <c r="D18" s="8"/>
      <c r="E18" s="8">
        <f t="shared" si="2"/>
        <v>0</v>
      </c>
      <c r="F18" s="8">
        <f t="shared" si="3"/>
        <v>0</v>
      </c>
      <c r="G18" s="8"/>
      <c r="H18" s="8"/>
      <c r="I18" s="2"/>
      <c r="J18" s="2"/>
    </row>
    <row r="19" spans="1:10" ht="15" thickBot="1" x14ac:dyDescent="0.35">
      <c r="B19" s="5" t="s">
        <v>9</v>
      </c>
      <c r="C19" s="8">
        <f>SUM(C15:C18)</f>
        <v>0</v>
      </c>
      <c r="D19" s="8">
        <f>SUM(D15:D18)</f>
        <v>0</v>
      </c>
      <c r="E19" s="7">
        <f>SUM(C19:D19)</f>
        <v>0</v>
      </c>
      <c r="F19" s="7">
        <f>SUM(G19:H19)</f>
        <v>0</v>
      </c>
      <c r="G19" s="8">
        <f>SUM(G15:G18)</f>
        <v>0</v>
      </c>
      <c r="H19" s="8">
        <f>SUM(H15:H18)</f>
        <v>0</v>
      </c>
      <c r="I19" s="8" t="s">
        <v>9</v>
      </c>
    </row>
    <row r="20" spans="1:10" ht="15" thickBot="1" x14ac:dyDescent="0.35">
      <c r="B20" s="17" t="s">
        <v>10</v>
      </c>
      <c r="C20" s="17"/>
      <c r="D20" s="18"/>
      <c r="E20" s="6"/>
      <c r="F20" s="6"/>
      <c r="G20" s="19" t="s">
        <v>10</v>
      </c>
      <c r="H20" s="12"/>
      <c r="I20" s="12"/>
    </row>
    <row r="21" spans="1:10" x14ac:dyDescent="0.3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3">
      <c r="A22" s="16" t="s">
        <v>31</v>
      </c>
      <c r="B22" s="16"/>
      <c r="C22" s="16"/>
      <c r="D22" s="16"/>
      <c r="E22" s="8"/>
      <c r="F22" s="8"/>
      <c r="G22" s="16" t="s">
        <v>61</v>
      </c>
      <c r="H22" s="16"/>
      <c r="I22" s="16"/>
      <c r="J22" s="16"/>
    </row>
    <row r="23" spans="1:10" x14ac:dyDescent="0.3">
      <c r="A23" s="2" t="s">
        <v>3</v>
      </c>
      <c r="B23" s="2" t="s">
        <v>5</v>
      </c>
      <c r="C23" s="8" t="s">
        <v>6</v>
      </c>
      <c r="D23" s="8" t="s">
        <v>7</v>
      </c>
      <c r="E23" s="8" t="s">
        <v>8</v>
      </c>
      <c r="F23" s="8" t="s">
        <v>8</v>
      </c>
      <c r="G23" s="8" t="s">
        <v>7</v>
      </c>
      <c r="H23" s="8" t="s">
        <v>6</v>
      </c>
      <c r="I23" s="2" t="s">
        <v>5</v>
      </c>
      <c r="J23" s="2" t="s">
        <v>4</v>
      </c>
    </row>
    <row r="24" spans="1:10" x14ac:dyDescent="0.3">
      <c r="A24" s="2"/>
      <c r="B24" s="2"/>
      <c r="C24" s="8"/>
      <c r="D24" s="8"/>
      <c r="E24" s="8">
        <f>D24+C24</f>
        <v>0</v>
      </c>
      <c r="F24" s="8">
        <f>G24+H24</f>
        <v>0</v>
      </c>
      <c r="G24" s="8"/>
      <c r="H24" s="8"/>
      <c r="I24" s="2"/>
      <c r="J24" s="2"/>
    </row>
    <row r="25" spans="1:10" x14ac:dyDescent="0.3">
      <c r="A25" s="2"/>
      <c r="B25" s="2"/>
      <c r="C25" s="8"/>
      <c r="D25" s="8"/>
      <c r="E25" s="8">
        <f t="shared" ref="E25:E27" si="4">D25+C25</f>
        <v>0</v>
      </c>
      <c r="F25" s="8">
        <f t="shared" ref="F25:F27" si="5">G25+H25</f>
        <v>0</v>
      </c>
      <c r="G25" s="8"/>
      <c r="H25" s="8"/>
      <c r="I25" s="2"/>
      <c r="J25" s="2"/>
    </row>
    <row r="26" spans="1:10" x14ac:dyDescent="0.3">
      <c r="A26" s="2"/>
      <c r="B26" s="2"/>
      <c r="C26" s="8"/>
      <c r="D26" s="8"/>
      <c r="E26" s="8">
        <f t="shared" si="4"/>
        <v>0</v>
      </c>
      <c r="F26" s="8">
        <f t="shared" si="5"/>
        <v>0</v>
      </c>
      <c r="G26" s="8"/>
      <c r="H26" s="8"/>
      <c r="I26" s="2"/>
      <c r="J26" s="2"/>
    </row>
    <row r="27" spans="1:10" x14ac:dyDescent="0.3">
      <c r="A27" s="2"/>
      <c r="B27" s="11"/>
      <c r="C27" s="8"/>
      <c r="D27" s="8"/>
      <c r="E27" s="8">
        <f t="shared" si="4"/>
        <v>0</v>
      </c>
      <c r="F27" s="8">
        <f t="shared" si="5"/>
        <v>0</v>
      </c>
      <c r="G27" s="8"/>
      <c r="H27" s="8"/>
      <c r="I27" s="2"/>
      <c r="J27" s="2"/>
    </row>
    <row r="28" spans="1:10" ht="15" thickBot="1" x14ac:dyDescent="0.35">
      <c r="B28" s="5" t="s">
        <v>9</v>
      </c>
      <c r="C28" s="8">
        <f>SUM(C24:C27)</f>
        <v>0</v>
      </c>
      <c r="D28" s="8">
        <f>SUM(D24:D27)</f>
        <v>0</v>
      </c>
      <c r="E28" s="7">
        <f>SUM(C28:D28)</f>
        <v>0</v>
      </c>
      <c r="F28" s="7">
        <f>SUM(G28:H28)</f>
        <v>0</v>
      </c>
      <c r="G28" s="8">
        <f>SUM(G24:G27)</f>
        <v>0</v>
      </c>
      <c r="H28" s="8">
        <f>SUM(H24:H27)</f>
        <v>0</v>
      </c>
      <c r="I28" s="8" t="s">
        <v>9</v>
      </c>
    </row>
    <row r="29" spans="1:10" ht="15" thickBot="1" x14ac:dyDescent="0.35">
      <c r="B29" s="17" t="s">
        <v>10</v>
      </c>
      <c r="C29" s="17"/>
      <c r="D29" s="18"/>
      <c r="E29" s="6"/>
      <c r="F29" s="6"/>
      <c r="G29" s="19" t="s">
        <v>10</v>
      </c>
      <c r="H29" s="12"/>
      <c r="I29" s="12"/>
    </row>
    <row r="30" spans="1:10" x14ac:dyDescent="0.3">
      <c r="A30" s="20" t="s">
        <v>14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 thickBot="1" x14ac:dyDescent="0.35">
      <c r="A31" s="21" t="s">
        <v>0</v>
      </c>
      <c r="B31" s="21"/>
      <c r="C31" s="21"/>
      <c r="D31" s="21"/>
      <c r="E31" s="9" t="s">
        <v>15</v>
      </c>
      <c r="F31" s="9" t="s">
        <v>15</v>
      </c>
      <c r="G31" s="21" t="s">
        <v>1</v>
      </c>
      <c r="H31" s="21"/>
      <c r="I31" s="21"/>
      <c r="J31" s="21"/>
    </row>
    <row r="32" spans="1:10" ht="15" thickBot="1" x14ac:dyDescent="0.35">
      <c r="A32" s="16" t="s">
        <v>31</v>
      </c>
      <c r="B32" s="16"/>
      <c r="C32" s="16"/>
      <c r="D32" s="16"/>
      <c r="E32" s="6"/>
      <c r="F32" s="6"/>
      <c r="G32" s="16" t="s">
        <v>61</v>
      </c>
      <c r="H32" s="16"/>
      <c r="I32" s="16"/>
      <c r="J32" s="16"/>
    </row>
  </sheetData>
  <mergeCells count="23"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A3" sqref="A3"/>
    </sheetView>
  </sheetViews>
  <sheetFormatPr defaultRowHeight="14.4" x14ac:dyDescent="0.3"/>
  <sheetData>
    <row r="1" spans="1:13" x14ac:dyDescent="0.3">
      <c r="A1" s="22" t="s">
        <v>16</v>
      </c>
      <c r="B1" s="22"/>
      <c r="C1" s="22"/>
      <c r="D1" s="22"/>
      <c r="E1" s="22"/>
      <c r="F1" s="22"/>
      <c r="G1" s="22"/>
    </row>
    <row r="2" spans="1:13" x14ac:dyDescent="0.3">
      <c r="A2" s="28" t="s">
        <v>17</v>
      </c>
      <c r="B2" s="28" t="s">
        <v>18</v>
      </c>
      <c r="C2" s="28" t="s">
        <v>19</v>
      </c>
      <c r="D2" s="28" t="s">
        <v>20</v>
      </c>
      <c r="E2" s="22" t="s">
        <v>21</v>
      </c>
      <c r="F2" s="22" t="s">
        <v>22</v>
      </c>
      <c r="G2" s="23" t="s">
        <v>23</v>
      </c>
    </row>
    <row r="3" spans="1:13" x14ac:dyDescent="0.3">
      <c r="A3" s="28" t="s">
        <v>62</v>
      </c>
      <c r="B3" s="28">
        <v>4691</v>
      </c>
      <c r="C3" s="28">
        <v>28</v>
      </c>
      <c r="D3" s="28">
        <v>5713</v>
      </c>
      <c r="E3" s="25">
        <f>C3+COUNTIFS(H3:Q3,"&gt;0")</f>
        <v>32</v>
      </c>
      <c r="F3" s="25">
        <f>D3+SUM(H3:M3)</f>
        <v>6588</v>
      </c>
      <c r="G3" s="26">
        <f>F3/E3</f>
        <v>205.875</v>
      </c>
      <c r="H3" s="27">
        <v>225</v>
      </c>
      <c r="I3" s="27">
        <v>267</v>
      </c>
      <c r="J3" s="27">
        <v>197</v>
      </c>
      <c r="K3" s="27">
        <v>186</v>
      </c>
      <c r="L3" s="27"/>
      <c r="M3" s="27"/>
    </row>
    <row r="4" spans="1:13" x14ac:dyDescent="0.3">
      <c r="A4" s="28" t="s">
        <v>63</v>
      </c>
      <c r="B4" s="28">
        <v>811</v>
      </c>
      <c r="C4" s="28">
        <v>14</v>
      </c>
      <c r="D4" s="28">
        <v>2818</v>
      </c>
      <c r="E4" s="22">
        <f t="shared" ref="E4:E9" si="0">C4+COUNTIFS(H4:Q4,"&gt;0")</f>
        <v>16</v>
      </c>
      <c r="F4" s="22">
        <f t="shared" ref="F4:F9" si="1">D4+SUM(H4:M4)</f>
        <v>3132</v>
      </c>
      <c r="G4" s="24">
        <f t="shared" ref="G4:G9" si="2">F4/E4</f>
        <v>195.75</v>
      </c>
      <c r="H4">
        <v>176</v>
      </c>
      <c r="I4">
        <v>138</v>
      </c>
    </row>
    <row r="5" spans="1:13" x14ac:dyDescent="0.3">
      <c r="A5" s="28"/>
      <c r="B5" s="28"/>
      <c r="C5" s="28"/>
      <c r="D5" s="28"/>
      <c r="E5" s="22"/>
      <c r="F5" s="22"/>
      <c r="G5" s="24"/>
    </row>
    <row r="6" spans="1:13" x14ac:dyDescent="0.3">
      <c r="A6" s="28"/>
      <c r="B6" s="28"/>
      <c r="C6" s="28"/>
      <c r="D6" s="28"/>
      <c r="E6" s="22"/>
      <c r="F6" s="22"/>
      <c r="G6" s="24"/>
    </row>
    <row r="7" spans="1:13" x14ac:dyDescent="0.3">
      <c r="A7" s="22"/>
      <c r="B7" s="22"/>
      <c r="C7" s="22"/>
      <c r="D7" s="22"/>
      <c r="E7" s="22"/>
      <c r="F7" s="22"/>
      <c r="G7" s="24"/>
    </row>
    <row r="8" spans="1:13" x14ac:dyDescent="0.3">
      <c r="A8" s="22"/>
      <c r="B8" s="22"/>
      <c r="C8" s="22"/>
      <c r="D8" s="22"/>
      <c r="E8" s="22"/>
      <c r="F8" s="22"/>
      <c r="G8" s="24"/>
    </row>
    <row r="9" spans="1:13" x14ac:dyDescent="0.3">
      <c r="A9" s="22"/>
      <c r="B9" s="22"/>
      <c r="C9" s="22"/>
      <c r="D9" s="22"/>
      <c r="E9" s="22"/>
      <c r="F9" s="22"/>
      <c r="G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Pojedynek 1</vt:lpstr>
      <vt:lpstr>Pojedynek 2</vt:lpstr>
      <vt:lpstr>Pojedynek 3</vt:lpstr>
      <vt:lpstr>Pojedynek 4</vt:lpstr>
      <vt:lpstr>Pojedynek 5</vt:lpstr>
      <vt:lpstr>Pojedynek 6</vt:lpstr>
      <vt:lpstr>MVP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Marta.Lydka</dc:creator>
  <cp:lastModifiedBy>Tomasz Drzewiecki</cp:lastModifiedBy>
  <cp:lastPrinted>2022-05-13T11:25:05Z</cp:lastPrinted>
  <dcterms:created xsi:type="dcterms:W3CDTF">2022-05-13T09:12:38Z</dcterms:created>
  <dcterms:modified xsi:type="dcterms:W3CDTF">2023-04-16T21:55:27Z</dcterms:modified>
</cp:coreProperties>
</file>