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tabRatio="790" activeTab="1"/>
  </bookViews>
  <sheets>
    <sheet name="PUNKTACJA KRETERIA KADRY " sheetId="1" r:id="rId1"/>
    <sheet name=" RANKING KADRY WETERANÓW - MEN" sheetId="2" r:id="rId2"/>
    <sheet name=" RANKING KADRY WETERANÓW - KOB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<sst xmlns="http://schemas.openxmlformats.org/spreadsheetml/2006/main" count="35" uniqueCount="32">
  <si>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Indywidualne Mistrzostwa Polski</t>
  </si>
  <si>
    <t>Miejsce</t>
  </si>
  <si>
    <t>Indywidualne Mistrzostwa Polski Weteranów</t>
  </si>
  <si>
    <t>Mistrzostwa Polski Par</t>
  </si>
  <si>
    <t>Mistrzostwa Polski Trójek</t>
  </si>
  <si>
    <t>Senior Cup 2018</t>
  </si>
  <si>
    <t>Puchar Polski/Elim   Qubica AMF</t>
  </si>
  <si>
    <t>Punktacja Kryteria Kadry Seniorów 50+</t>
  </si>
  <si>
    <t>PAJAK MIROSŁAW</t>
  </si>
  <si>
    <t>OLESIŃSKI KRZYSZTOF</t>
  </si>
  <si>
    <t>SKORUPA JACEK</t>
  </si>
  <si>
    <t>GRZYMKOWSKI KRZYSZTOF</t>
  </si>
  <si>
    <t>KOSIEC ZBIGNIEW</t>
  </si>
  <si>
    <t>MURZYNOWSKI MAREK</t>
  </si>
  <si>
    <t>MARTIN ADAM</t>
  </si>
  <si>
    <t>PAJAK STEFAN</t>
  </si>
  <si>
    <t>RYBICKI KAZIMIERZ</t>
  </si>
  <si>
    <t>SENIOR CUP 2018</t>
  </si>
  <si>
    <t>SUMA PUNKTÓW</t>
  </si>
  <si>
    <t>MISTRZOSTWA POLSKI SENIORÓW 2018</t>
  </si>
  <si>
    <t>RANKING KADRY WETERANÓW - KOBIETY</t>
  </si>
  <si>
    <t>RANKING KADRY WETERANÓW - MĘŻCZYŹNI</t>
  </si>
  <si>
    <t>PAJĄK BOŻENA</t>
  </si>
  <si>
    <t>SAAETGAREEVA MISZSTAL ZULFIA</t>
  </si>
  <si>
    <t>FRYDRYCH LILLA</t>
  </si>
  <si>
    <t>GACKOWSKA MIROSŁAWA</t>
  </si>
  <si>
    <t>RYBICKA JOANNA</t>
  </si>
  <si>
    <t>WOJACZEK ALINA</t>
  </si>
  <si>
    <t xml:space="preserve">MARTIN GRAŻYNA MARZENA </t>
  </si>
  <si>
    <t>ASAJEWICZ ALEKSJEJ</t>
  </si>
  <si>
    <t>KOKUROWSKI ZYGMUNT</t>
  </si>
  <si>
    <t>CZUŁA JAROSŁAW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</si>
</sst>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60"/>
      <name val="Czcionka tekstu podstawowego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7" fillId="6" borderId="1" applyNumberFormat="0" applyAlignment="0" applyProtection="0"/>
    <xf numFmtId="0" fontId="28" fillId="6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5" fillId="0" borderId="3" applyNumberFormat="0" applyFill="0" applyAlignment="0" applyProtection="0"/>
    <xf numFmtId="0" fontId="31" fillId="2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8" fillId="6" borderId="1" applyNumberFormat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8" fillId="23" borderId="10" xfId="52" applyFont="1" applyFill="1" applyBorder="1" applyAlignment="1">
      <alignment horizontal="center" vertical="center" wrapText="1"/>
    </xf>
    <xf numFmtId="0" fontId="38" fillId="23" borderId="11" xfId="52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8" fillId="23" borderId="15" xfId="52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8" fillId="23" borderId="19" xfId="52" applyFont="1" applyFill="1" applyBorder="1" applyAlignment="1">
      <alignment horizontal="center" vertical="center" wrapText="1"/>
    </xf>
    <xf numFmtId="0" fontId="38" fillId="23" borderId="20" xfId="52" applyFont="1" applyFill="1" applyBorder="1" applyAlignment="1">
      <alignment horizontal="center" vertical="center" wrapText="1"/>
    </xf>
    <xf numFmtId="0" fontId="38" fillId="23" borderId="21" xfId="52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23" xfId="0" applyFont="1" applyBorder="1" applyAlignment="1">
      <alignment/>
    </xf>
    <xf numFmtId="1" fontId="2" fillId="0" borderId="24" xfId="0" applyNumberFormat="1" applyFont="1" applyBorder="1" applyAlignment="1">
      <alignment horizontal="center" vertical="center" wrapText="1"/>
    </xf>
    <xf numFmtId="1" fontId="0" fillId="0" borderId="24" xfId="0" applyNumberFormat="1" applyFill="1" applyBorder="1" applyAlignment="1">
      <alignment horizontal="center"/>
    </xf>
    <xf numFmtId="1" fontId="10" fillId="24" borderId="13" xfId="0" applyNumberFormat="1" applyFont="1" applyFill="1" applyBorder="1" applyAlignment="1">
      <alignment horizontal="center"/>
    </xf>
    <xf numFmtId="1" fontId="10" fillId="24" borderId="1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/>
    </xf>
    <xf numFmtId="1" fontId="10" fillId="24" borderId="28" xfId="0" applyNumberFormat="1" applyFont="1" applyFill="1" applyBorder="1" applyAlignment="1">
      <alignment horizontal="center"/>
    </xf>
    <xf numFmtId="1" fontId="2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10" fillId="0" borderId="31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1" fontId="2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1" fontId="0" fillId="0" borderId="36" xfId="0" applyNumberForma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10" fillId="0" borderId="22" xfId="0" applyFont="1" applyBorder="1" applyAlignment="1">
      <alignment/>
    </xf>
    <xf numFmtId="0" fontId="9" fillId="25" borderId="19" xfId="0" applyFont="1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38" xfId="0" applyFill="1" applyBorder="1" applyAlignment="1">
      <alignment horizontal="center" vertical="center" wrapText="1"/>
    </xf>
    <xf numFmtId="0" fontId="10" fillId="25" borderId="39" xfId="0" applyFont="1" applyFill="1" applyBorder="1" applyAlignment="1">
      <alignment horizontal="center" vertical="center"/>
    </xf>
    <xf numFmtId="0" fontId="10" fillId="25" borderId="40" xfId="0" applyFont="1" applyFill="1" applyBorder="1" applyAlignment="1">
      <alignment horizontal="center" vertical="center"/>
    </xf>
    <xf numFmtId="0" fontId="10" fillId="24" borderId="41" xfId="0" applyFont="1" applyFill="1" applyBorder="1" applyAlignment="1">
      <alignment horizontal="center" vertical="center" wrapText="1"/>
    </xf>
    <xf numFmtId="0" fontId="10" fillId="24" borderId="42" xfId="0" applyFont="1" applyFill="1" applyBorder="1" applyAlignment="1">
      <alignment horizontal="center" vertical="center" wrapText="1"/>
    </xf>
    <xf numFmtId="0" fontId="10" fillId="25" borderId="43" xfId="0" applyFont="1" applyFill="1" applyBorder="1" applyAlignment="1">
      <alignment horizontal="center" vertical="center" wrapText="1"/>
    </xf>
    <xf numFmtId="0" fontId="10" fillId="25" borderId="44" xfId="0" applyFont="1" applyFill="1" applyBorder="1" applyAlignment="1">
      <alignment horizontal="center" vertical="center" wrapText="1"/>
    </xf>
    <xf numFmtId="0" fontId="10" fillId="26" borderId="45" xfId="0" applyFont="1" applyFill="1" applyBorder="1" applyAlignment="1">
      <alignment horizontal="center" vertical="center"/>
    </xf>
    <xf numFmtId="0" fontId="10" fillId="26" borderId="46" xfId="0" applyFont="1" applyFill="1" applyBorder="1" applyAlignment="1">
      <alignment horizontal="center" vertical="center"/>
    </xf>
    <xf numFmtId="0" fontId="10" fillId="26" borderId="47" xfId="0" applyFont="1" applyFill="1" applyBorder="1" applyAlignment="1">
      <alignment horizontal="center" vertical="center"/>
    </xf>
    <xf numFmtId="0" fontId="10" fillId="26" borderId="48" xfId="0" applyFont="1" applyFill="1" applyBorder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1.421875" style="0" customWidth="1"/>
    <col min="2" max="2" width="16.140625" style="0" customWidth="1"/>
    <col min="3" max="3" width="23.140625" style="0" customWidth="1"/>
    <col min="4" max="4" width="17.28125" style="0" customWidth="1"/>
    <col min="5" max="5" width="14.8515625" style="0" customWidth="1"/>
    <col min="6" max="6" width="13.8515625" style="0" customWidth="1"/>
    <col min="7" max="7" width="16.28125" style="0" customWidth="1"/>
    <col min="8" max="8" width="28.140625" style="0" customWidth="1"/>
    <col min="9" max="10" width="27.57421875" style="0" customWidth="1"/>
    <col min="11" max="11" width="25.8515625" style="0" customWidth="1"/>
  </cols>
  <sheetData>
    <row r="1" spans="1:7" ht="31.5" customHeight="1" thickBot="1">
      <c r="A1" s="41" t="s">
        <v>7</v>
      </c>
      <c r="B1" s="42"/>
      <c r="C1" s="42"/>
      <c r="D1" s="42"/>
      <c r="E1" s="42"/>
      <c r="F1" s="42"/>
      <c r="G1" s="43"/>
    </row>
    <row r="2" spans="1:7" s="1" customFormat="1" ht="60.75" customHeight="1" thickBot="1">
      <c r="A2" s="14" t="s">
        <v>1</v>
      </c>
      <c r="B2" s="15" t="s">
        <v>5</v>
      </c>
      <c r="C2" s="15" t="s">
        <v>2</v>
      </c>
      <c r="D2" s="16" t="s">
        <v>0</v>
      </c>
      <c r="E2" s="15" t="s">
        <v>6</v>
      </c>
      <c r="F2" s="16" t="s">
        <v>3</v>
      </c>
      <c r="G2" s="15" t="s">
        <v>4</v>
      </c>
    </row>
    <row r="3" spans="1:7" ht="15">
      <c r="A3" s="2">
        <v>1</v>
      </c>
      <c r="B3" s="4">
        <f>E3*1.5</f>
        <v>45</v>
      </c>
      <c r="C3" s="7">
        <f>F3*2</f>
        <v>60</v>
      </c>
      <c r="D3" s="11">
        <v>30</v>
      </c>
      <c r="E3" s="7">
        <v>30</v>
      </c>
      <c r="F3" s="11">
        <v>30</v>
      </c>
      <c r="G3" s="7">
        <v>30</v>
      </c>
    </row>
    <row r="4" spans="1:7" ht="15">
      <c r="A4" s="3">
        <v>2</v>
      </c>
      <c r="B4" s="5">
        <f aca="true" t="shared" si="0" ref="B4:B14">E4*1.5</f>
        <v>37.5</v>
      </c>
      <c r="C4" s="8">
        <f aca="true" t="shared" si="1" ref="C4:C13">F4*2</f>
        <v>50</v>
      </c>
      <c r="D4" s="12">
        <v>25</v>
      </c>
      <c r="E4" s="8">
        <v>25</v>
      </c>
      <c r="F4" s="12">
        <v>25</v>
      </c>
      <c r="G4" s="8">
        <v>25</v>
      </c>
    </row>
    <row r="5" spans="1:7" ht="15">
      <c r="A5" s="3">
        <v>3</v>
      </c>
      <c r="B5" s="5">
        <f t="shared" si="0"/>
        <v>30</v>
      </c>
      <c r="C5" s="8">
        <f t="shared" si="1"/>
        <v>40</v>
      </c>
      <c r="D5" s="12">
        <v>20</v>
      </c>
      <c r="E5" s="8">
        <v>20</v>
      </c>
      <c r="F5" s="12">
        <v>20</v>
      </c>
      <c r="G5" s="8">
        <v>20</v>
      </c>
    </row>
    <row r="6" spans="1:7" ht="15">
      <c r="A6" s="3">
        <v>4</v>
      </c>
      <c r="B6" s="5">
        <f t="shared" si="0"/>
        <v>24</v>
      </c>
      <c r="C6" s="8">
        <f t="shared" si="1"/>
        <v>32</v>
      </c>
      <c r="D6" s="12">
        <v>16</v>
      </c>
      <c r="E6" s="8">
        <v>16</v>
      </c>
      <c r="F6" s="12">
        <v>16</v>
      </c>
      <c r="G6" s="8">
        <v>16</v>
      </c>
    </row>
    <row r="7" spans="1:7" ht="15">
      <c r="A7" s="3">
        <v>5</v>
      </c>
      <c r="B7" s="5">
        <f t="shared" si="0"/>
        <v>19.5</v>
      </c>
      <c r="C7" s="8">
        <f t="shared" si="1"/>
        <v>26</v>
      </c>
      <c r="D7" s="12">
        <v>13</v>
      </c>
      <c r="E7" s="8">
        <v>13</v>
      </c>
      <c r="F7" s="12">
        <v>13</v>
      </c>
      <c r="G7" s="8">
        <v>13</v>
      </c>
    </row>
    <row r="8" spans="1:7" ht="15">
      <c r="A8" s="3">
        <v>6</v>
      </c>
      <c r="B8" s="5">
        <f t="shared" si="0"/>
        <v>15</v>
      </c>
      <c r="C8" s="8">
        <f t="shared" si="1"/>
        <v>20</v>
      </c>
      <c r="D8" s="12">
        <v>10</v>
      </c>
      <c r="E8" s="8">
        <v>10</v>
      </c>
      <c r="F8" s="12">
        <v>10</v>
      </c>
      <c r="G8" s="8">
        <v>10</v>
      </c>
    </row>
    <row r="9" spans="1:7" ht="15">
      <c r="A9" s="3">
        <v>7</v>
      </c>
      <c r="B9" s="5">
        <f t="shared" si="0"/>
        <v>12</v>
      </c>
      <c r="C9" s="8">
        <f t="shared" si="1"/>
        <v>16</v>
      </c>
      <c r="D9" s="12">
        <v>8</v>
      </c>
      <c r="E9" s="8">
        <v>8</v>
      </c>
      <c r="F9" s="12">
        <v>8</v>
      </c>
      <c r="G9" s="8">
        <v>8</v>
      </c>
    </row>
    <row r="10" spans="1:7" ht="15">
      <c r="A10" s="3">
        <v>8</v>
      </c>
      <c r="B10" s="5">
        <f t="shared" si="0"/>
        <v>9</v>
      </c>
      <c r="C10" s="8">
        <f t="shared" si="1"/>
        <v>12</v>
      </c>
      <c r="D10" s="12">
        <v>6</v>
      </c>
      <c r="E10" s="8">
        <v>6</v>
      </c>
      <c r="F10" s="12">
        <v>6</v>
      </c>
      <c r="G10" s="8">
        <v>6</v>
      </c>
    </row>
    <row r="11" spans="1:7" ht="15">
      <c r="A11" s="3">
        <v>9</v>
      </c>
      <c r="B11" s="5">
        <f t="shared" si="0"/>
        <v>6</v>
      </c>
      <c r="C11" s="8">
        <f t="shared" si="1"/>
        <v>8</v>
      </c>
      <c r="D11" s="12">
        <v>4</v>
      </c>
      <c r="E11" s="8">
        <v>4</v>
      </c>
      <c r="F11" s="12">
        <v>4</v>
      </c>
      <c r="G11" s="8">
        <v>4</v>
      </c>
    </row>
    <row r="12" spans="1:7" ht="15">
      <c r="A12" s="3">
        <v>10</v>
      </c>
      <c r="B12" s="5">
        <f t="shared" si="0"/>
        <v>4.5</v>
      </c>
      <c r="C12" s="8">
        <f t="shared" si="1"/>
        <v>6</v>
      </c>
      <c r="D12" s="12">
        <v>3</v>
      </c>
      <c r="E12" s="8">
        <v>3</v>
      </c>
      <c r="F12" s="12">
        <v>3</v>
      </c>
      <c r="G12" s="8">
        <v>3</v>
      </c>
    </row>
    <row r="13" spans="1:7" ht="15">
      <c r="A13" s="3">
        <v>11</v>
      </c>
      <c r="B13" s="5">
        <f t="shared" si="0"/>
        <v>3</v>
      </c>
      <c r="C13" s="8">
        <f t="shared" si="1"/>
        <v>4</v>
      </c>
      <c r="D13" s="12">
        <v>2</v>
      </c>
      <c r="E13" s="8">
        <v>2</v>
      </c>
      <c r="F13" s="12">
        <v>2</v>
      </c>
      <c r="G13" s="8">
        <v>2</v>
      </c>
    </row>
    <row r="14" spans="1:7" ht="15.75" thickBot="1">
      <c r="A14" s="10">
        <v>12</v>
      </c>
      <c r="B14" s="6">
        <f t="shared" si="0"/>
        <v>1.5</v>
      </c>
      <c r="C14" s="9">
        <f>F14*2</f>
        <v>2</v>
      </c>
      <c r="D14" s="13">
        <v>1</v>
      </c>
      <c r="E14" s="9">
        <v>1</v>
      </c>
      <c r="F14" s="13">
        <v>1</v>
      </c>
      <c r="G14" s="9">
        <v>1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CC"/>
  </sheetPr>
  <dimension ref="A1:F14"/>
  <sheetViews>
    <sheetView tabSelected="1" zoomScalePageLayoutView="0" workbookViewId="0" topLeftCell="A1">
      <selection activeCell="A1" sqref="A1:C2"/>
    </sheetView>
  </sheetViews>
  <sheetFormatPr defaultColWidth="9.140625" defaultRowHeight="12.75"/>
  <cols>
    <col min="3" max="3" width="31.8515625" style="0" customWidth="1"/>
    <col min="4" max="4" width="18.28125" style="0" customWidth="1"/>
    <col min="5" max="5" width="20.7109375" style="0" customWidth="1"/>
    <col min="6" max="6" width="23.8515625" style="0" customWidth="1"/>
  </cols>
  <sheetData>
    <row r="1" spans="1:6" ht="19.5" customHeight="1">
      <c r="A1" s="50" t="s">
        <v>21</v>
      </c>
      <c r="B1" s="51"/>
      <c r="C1" s="51"/>
      <c r="D1" s="46" t="s">
        <v>18</v>
      </c>
      <c r="E1" s="44" t="s">
        <v>17</v>
      </c>
      <c r="F1" s="48" t="s">
        <v>19</v>
      </c>
    </row>
    <row r="2" spans="1:6" ht="18.75" customHeight="1" thickBot="1">
      <c r="A2" s="52"/>
      <c r="B2" s="53"/>
      <c r="C2" s="53"/>
      <c r="D2" s="47"/>
      <c r="E2" s="45"/>
      <c r="F2" s="49"/>
    </row>
    <row r="3" spans="1:6" ht="12.75">
      <c r="A3" s="17">
        <v>1</v>
      </c>
      <c r="B3" s="17">
        <v>203</v>
      </c>
      <c r="C3" s="39" t="s">
        <v>8</v>
      </c>
      <c r="D3" s="28">
        <f>SUM(E3:F3)</f>
        <v>45</v>
      </c>
      <c r="E3" s="29">
        <v>45</v>
      </c>
      <c r="F3" s="30"/>
    </row>
    <row r="4" spans="1:6" ht="12.75">
      <c r="A4" s="17">
        <v>2</v>
      </c>
      <c r="B4" s="17">
        <v>792</v>
      </c>
      <c r="C4" s="39" t="s">
        <v>9</v>
      </c>
      <c r="D4" s="23">
        <f aca="true" t="shared" si="0" ref="D4:D14">SUM(E4:F4)</f>
        <v>37.5</v>
      </c>
      <c r="E4" s="21">
        <v>37.5</v>
      </c>
      <c r="F4" s="32"/>
    </row>
    <row r="5" spans="1:6" ht="12.75">
      <c r="A5" s="17">
        <v>3</v>
      </c>
      <c r="B5" s="17">
        <v>1063</v>
      </c>
      <c r="C5" s="39" t="s">
        <v>10</v>
      </c>
      <c r="D5" s="23">
        <f t="shared" si="0"/>
        <v>30</v>
      </c>
      <c r="E5" s="21">
        <v>30</v>
      </c>
      <c r="F5" s="32"/>
    </row>
    <row r="6" spans="1:6" ht="12.75">
      <c r="A6" s="17">
        <v>4</v>
      </c>
      <c r="B6" s="17">
        <v>1857</v>
      </c>
      <c r="C6" s="39" t="s">
        <v>11</v>
      </c>
      <c r="D6" s="23">
        <f t="shared" si="0"/>
        <v>24</v>
      </c>
      <c r="E6" s="21">
        <v>24</v>
      </c>
      <c r="F6" s="32"/>
    </row>
    <row r="7" spans="1:6" ht="12.75">
      <c r="A7" s="17">
        <v>5</v>
      </c>
      <c r="B7" s="17">
        <v>2088</v>
      </c>
      <c r="C7" s="39" t="s">
        <v>12</v>
      </c>
      <c r="D7" s="23">
        <f t="shared" si="0"/>
        <v>19.5</v>
      </c>
      <c r="E7" s="21">
        <v>19.5</v>
      </c>
      <c r="F7" s="32"/>
    </row>
    <row r="8" spans="1:6" ht="12.75">
      <c r="A8" s="17">
        <v>6</v>
      </c>
      <c r="B8" s="17">
        <v>639</v>
      </c>
      <c r="C8" s="39" t="s">
        <v>13</v>
      </c>
      <c r="D8" s="23">
        <f t="shared" si="0"/>
        <v>15</v>
      </c>
      <c r="E8" s="21">
        <v>15</v>
      </c>
      <c r="F8" s="32"/>
    </row>
    <row r="9" spans="1:6" ht="12.75">
      <c r="A9" s="17">
        <v>7</v>
      </c>
      <c r="B9" s="17">
        <v>2151</v>
      </c>
      <c r="C9" s="39" t="s">
        <v>29</v>
      </c>
      <c r="D9" s="23">
        <f t="shared" si="0"/>
        <v>12</v>
      </c>
      <c r="E9" s="22">
        <v>12</v>
      </c>
      <c r="F9" s="32"/>
    </row>
    <row r="10" spans="1:6" ht="12.75">
      <c r="A10" s="17">
        <v>8</v>
      </c>
      <c r="B10" s="17">
        <v>1764</v>
      </c>
      <c r="C10" s="39" t="s">
        <v>30</v>
      </c>
      <c r="D10" s="23">
        <f t="shared" si="0"/>
        <v>9</v>
      </c>
      <c r="E10" s="22">
        <v>9</v>
      </c>
      <c r="F10" s="32"/>
    </row>
    <row r="11" spans="1:6" ht="12.75">
      <c r="A11" s="17">
        <v>9</v>
      </c>
      <c r="B11" s="17">
        <v>169</v>
      </c>
      <c r="C11" s="39" t="s">
        <v>14</v>
      </c>
      <c r="D11" s="23">
        <f t="shared" si="0"/>
        <v>6</v>
      </c>
      <c r="E11" s="22">
        <v>6</v>
      </c>
      <c r="F11" s="32"/>
    </row>
    <row r="12" spans="1:6" ht="12.75">
      <c r="A12" s="17">
        <v>10</v>
      </c>
      <c r="B12" s="17">
        <v>1050</v>
      </c>
      <c r="C12" s="39" t="s">
        <v>15</v>
      </c>
      <c r="D12" s="23">
        <f t="shared" si="0"/>
        <v>4.5</v>
      </c>
      <c r="E12" s="22">
        <v>4.5</v>
      </c>
      <c r="F12" s="32"/>
    </row>
    <row r="13" spans="1:6" ht="12.75">
      <c r="A13" s="17">
        <v>11</v>
      </c>
      <c r="B13" s="18">
        <v>1759</v>
      </c>
      <c r="C13" s="40" t="s">
        <v>31</v>
      </c>
      <c r="D13" s="23">
        <f t="shared" si="0"/>
        <v>3</v>
      </c>
      <c r="E13" s="22">
        <v>3</v>
      </c>
      <c r="F13" s="32"/>
    </row>
    <row r="14" spans="1:6" ht="13.5" thickBot="1">
      <c r="A14" s="17">
        <v>12</v>
      </c>
      <c r="B14" s="17">
        <v>226</v>
      </c>
      <c r="C14" s="39" t="s">
        <v>16</v>
      </c>
      <c r="D14" s="24">
        <f t="shared" si="0"/>
        <v>1.5</v>
      </c>
      <c r="E14" s="38">
        <v>1.5</v>
      </c>
      <c r="F14" s="37"/>
    </row>
  </sheetData>
  <sheetProtection/>
  <mergeCells count="4">
    <mergeCell ref="E1:E2"/>
    <mergeCell ref="D1:D2"/>
    <mergeCell ref="F1:F2"/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F14"/>
  <sheetViews>
    <sheetView zoomScalePageLayoutView="0" workbookViewId="0" topLeftCell="A1">
      <selection activeCell="B7" sqref="B7"/>
    </sheetView>
  </sheetViews>
  <sheetFormatPr defaultColWidth="9.140625" defaultRowHeight="12.75"/>
  <cols>
    <col min="3" max="3" width="33.00390625" style="0" customWidth="1"/>
    <col min="4" max="4" width="18.28125" style="0" customWidth="1"/>
    <col min="5" max="5" width="20.7109375" style="0" customWidth="1"/>
    <col min="6" max="6" width="23.8515625" style="0" customWidth="1"/>
  </cols>
  <sheetData>
    <row r="1" spans="1:6" ht="19.5" customHeight="1">
      <c r="A1" s="50" t="s">
        <v>20</v>
      </c>
      <c r="B1" s="51"/>
      <c r="C1" s="51"/>
      <c r="D1" s="46" t="s">
        <v>18</v>
      </c>
      <c r="E1" s="44" t="s">
        <v>17</v>
      </c>
      <c r="F1" s="48" t="s">
        <v>19</v>
      </c>
    </row>
    <row r="2" spans="1:6" ht="18.75" customHeight="1" thickBot="1">
      <c r="A2" s="52"/>
      <c r="B2" s="53"/>
      <c r="C2" s="53"/>
      <c r="D2" s="47"/>
      <c r="E2" s="45"/>
      <c r="F2" s="49"/>
    </row>
    <row r="3" spans="1:6" ht="12.75">
      <c r="A3" s="25">
        <v>1</v>
      </c>
      <c r="B3" s="26">
        <v>204</v>
      </c>
      <c r="C3" s="27" t="s">
        <v>22</v>
      </c>
      <c r="D3" s="28">
        <f>SUM(E3:F3)</f>
        <v>45</v>
      </c>
      <c r="E3" s="29">
        <v>45</v>
      </c>
      <c r="F3" s="30"/>
    </row>
    <row r="4" spans="1:6" ht="12.75">
      <c r="A4" s="31">
        <v>2</v>
      </c>
      <c r="B4" s="18">
        <v>794</v>
      </c>
      <c r="C4" s="20" t="s">
        <v>23</v>
      </c>
      <c r="D4" s="23">
        <f aca="true" t="shared" si="0" ref="D4:D14">SUM(E4:F4)</f>
        <v>37.5</v>
      </c>
      <c r="E4" s="21">
        <v>37.5</v>
      </c>
      <c r="F4" s="32"/>
    </row>
    <row r="5" spans="1:6" ht="12.75">
      <c r="A5" s="31">
        <v>3</v>
      </c>
      <c r="B5" s="18">
        <v>2050</v>
      </c>
      <c r="C5" s="20" t="s">
        <v>24</v>
      </c>
      <c r="D5" s="23">
        <f t="shared" si="0"/>
        <v>30</v>
      </c>
      <c r="E5" s="21">
        <v>30</v>
      </c>
      <c r="F5" s="32"/>
    </row>
    <row r="6" spans="1:6" ht="12.75">
      <c r="A6" s="31">
        <v>4</v>
      </c>
      <c r="B6" s="18">
        <v>2786</v>
      </c>
      <c r="C6" s="20" t="s">
        <v>25</v>
      </c>
      <c r="D6" s="23">
        <f t="shared" si="0"/>
        <v>24</v>
      </c>
      <c r="E6" s="21">
        <v>24</v>
      </c>
      <c r="F6" s="32"/>
    </row>
    <row r="7" spans="1:6" ht="12.75">
      <c r="A7" s="31">
        <v>5</v>
      </c>
      <c r="B7" s="18">
        <v>225</v>
      </c>
      <c r="C7" s="20" t="s">
        <v>26</v>
      </c>
      <c r="D7" s="23">
        <f t="shared" si="0"/>
        <v>19.5</v>
      </c>
      <c r="E7" s="21">
        <v>19.5</v>
      </c>
      <c r="F7" s="32"/>
    </row>
    <row r="8" spans="1:6" ht="12.75">
      <c r="A8" s="31">
        <v>6</v>
      </c>
      <c r="B8" s="18">
        <v>168</v>
      </c>
      <c r="C8" s="20" t="s">
        <v>28</v>
      </c>
      <c r="D8" s="23">
        <f t="shared" si="0"/>
        <v>15</v>
      </c>
      <c r="E8" s="21">
        <v>15</v>
      </c>
      <c r="F8" s="32"/>
    </row>
    <row r="9" spans="1:6" ht="12.75">
      <c r="A9" s="31">
        <v>7</v>
      </c>
      <c r="B9" s="18">
        <v>2665</v>
      </c>
      <c r="C9" s="20" t="s">
        <v>27</v>
      </c>
      <c r="D9" s="23">
        <f t="shared" si="0"/>
        <v>12</v>
      </c>
      <c r="E9" s="21">
        <v>12</v>
      </c>
      <c r="F9" s="32"/>
    </row>
    <row r="10" spans="1:6" ht="12.75">
      <c r="A10" s="31">
        <v>8</v>
      </c>
      <c r="B10" s="17"/>
      <c r="C10" s="19"/>
      <c r="D10" s="23">
        <f t="shared" si="0"/>
        <v>0</v>
      </c>
      <c r="E10" s="21"/>
      <c r="F10" s="32"/>
    </row>
    <row r="11" spans="1:6" ht="12.75">
      <c r="A11" s="31">
        <v>9</v>
      </c>
      <c r="B11" s="17"/>
      <c r="C11" s="19"/>
      <c r="D11" s="23">
        <f t="shared" si="0"/>
        <v>0</v>
      </c>
      <c r="E11" s="21"/>
      <c r="F11" s="32"/>
    </row>
    <row r="12" spans="1:6" ht="12.75">
      <c r="A12" s="31">
        <v>10</v>
      </c>
      <c r="B12" s="17"/>
      <c r="C12" s="19"/>
      <c r="D12" s="23">
        <f t="shared" si="0"/>
        <v>0</v>
      </c>
      <c r="E12" s="21"/>
      <c r="F12" s="32"/>
    </row>
    <row r="13" spans="1:6" ht="12.75">
      <c r="A13" s="31">
        <v>11</v>
      </c>
      <c r="B13" s="17"/>
      <c r="C13" s="19"/>
      <c r="D13" s="23">
        <f t="shared" si="0"/>
        <v>0</v>
      </c>
      <c r="E13" s="21"/>
      <c r="F13" s="32"/>
    </row>
    <row r="14" spans="1:6" ht="13.5" thickBot="1">
      <c r="A14" s="33">
        <v>12</v>
      </c>
      <c r="B14" s="34"/>
      <c r="C14" s="35"/>
      <c r="D14" s="24">
        <f t="shared" si="0"/>
        <v>0</v>
      </c>
      <c r="E14" s="36"/>
      <c r="F14" s="37"/>
    </row>
  </sheetData>
  <sheetProtection/>
  <mergeCells count="4">
    <mergeCell ref="A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Grażyna Martin</cp:lastModifiedBy>
  <cp:lastPrinted>2016-10-18T07:05:01Z</cp:lastPrinted>
  <dcterms:created xsi:type="dcterms:W3CDTF">2011-06-22T11:21:30Z</dcterms:created>
  <dcterms:modified xsi:type="dcterms:W3CDTF">2018-12-13T21:11:23Z</dcterms:modified>
  <cp:category/>
  <cp:version/>
  <cp:contentType/>
  <cp:contentStatus/>
</cp:coreProperties>
</file>