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270" windowHeight="7785" firstSheet="6" activeTab="8"/>
  </bookViews>
  <sheets>
    <sheet name="Eliminacje - 1 tura - Środa" sheetId="1" r:id="rId1"/>
    <sheet name="Eliminacje - 2 tura - Środa" sheetId="2" r:id="rId2"/>
    <sheet name="Eliminacje - 3 tura - Czwartek" sheetId="4" r:id="rId3"/>
    <sheet name="Eliminacje - 4 tura - Piątek" sheetId="7" r:id="rId4"/>
    <sheet name="Eliminacje - 5 tura - Sobota" sheetId="8" r:id="rId5"/>
    <sheet name="Eliminacje - 6 tura - Sobota" sheetId="9" r:id="rId6"/>
    <sheet name="Eliminacje - 7 tura - Sobota" sheetId="10" r:id="rId7"/>
    <sheet name="Eliminacje - 8 tura - Sobota" sheetId="11" r:id="rId8"/>
    <sheet name="Kobiety (Eliminacje+Półfinał)" sheetId="12" r:id="rId9"/>
    <sheet name="Mężczyźni (Eliminacje+Półfinał)" sheetId="13" r:id="rId10"/>
  </sheets>
  <calcPr calcId="114210"/>
</workbook>
</file>

<file path=xl/calcChain.xml><?xml version="1.0" encoding="utf-8"?>
<calcChain xmlns="http://schemas.openxmlformats.org/spreadsheetml/2006/main">
  <c r="T7" i="12" l="1"/>
  <c r="W7" i="12"/>
  <c r="X7" i="12"/>
  <c r="U7" i="12"/>
  <c r="T6" i="12"/>
  <c r="W6" i="12"/>
  <c r="X6" i="12"/>
  <c r="U6" i="12"/>
  <c r="T5" i="12"/>
  <c r="W5" i="12"/>
  <c r="X5" i="12"/>
  <c r="U5" i="12"/>
  <c r="T4" i="12"/>
  <c r="W4" i="12"/>
  <c r="X4" i="12"/>
  <c r="U4" i="12"/>
  <c r="T3" i="12"/>
  <c r="W3" i="12"/>
  <c r="X3" i="12"/>
  <c r="U3" i="12"/>
  <c r="T2" i="12"/>
  <c r="W2" i="12"/>
  <c r="X2" i="12"/>
  <c r="U2" i="12"/>
  <c r="T2" i="13"/>
  <c r="K2" i="13"/>
  <c r="W2" i="13"/>
  <c r="X2" i="13"/>
  <c r="T14" i="13"/>
  <c r="K14" i="13"/>
  <c r="W14" i="13"/>
  <c r="X14" i="13"/>
  <c r="T4" i="13"/>
  <c r="K4" i="13"/>
  <c r="W4" i="13"/>
  <c r="X4" i="13"/>
  <c r="T9" i="13"/>
  <c r="K9" i="13"/>
  <c r="W9" i="13"/>
  <c r="X9" i="13"/>
  <c r="T8" i="13"/>
  <c r="K8" i="13"/>
  <c r="W8" i="13"/>
  <c r="X8" i="13"/>
  <c r="T12" i="13"/>
  <c r="K12" i="13"/>
  <c r="W12" i="13"/>
  <c r="X12" i="13"/>
  <c r="T18" i="13"/>
  <c r="K18" i="13"/>
  <c r="W18" i="13"/>
  <c r="X18" i="13"/>
  <c r="T7" i="13"/>
  <c r="K7" i="13"/>
  <c r="W7" i="13"/>
  <c r="X7" i="13"/>
  <c r="T20" i="13"/>
  <c r="K20" i="13"/>
  <c r="W20" i="13"/>
  <c r="X20" i="13"/>
  <c r="T6" i="13"/>
  <c r="K6" i="13"/>
  <c r="W6" i="13"/>
  <c r="X6" i="13"/>
  <c r="T15" i="13"/>
  <c r="K15" i="13"/>
  <c r="W15" i="13"/>
  <c r="X15" i="13"/>
  <c r="T5" i="13"/>
  <c r="K5" i="13"/>
  <c r="W5" i="13"/>
  <c r="X5" i="13"/>
  <c r="T11" i="13"/>
  <c r="K11" i="13"/>
  <c r="W11" i="13"/>
  <c r="X11" i="13"/>
  <c r="T17" i="13"/>
  <c r="K17" i="13"/>
  <c r="W17" i="13"/>
  <c r="X17" i="13"/>
  <c r="T10" i="13"/>
  <c r="K10" i="13"/>
  <c r="W10" i="13"/>
  <c r="X10" i="13"/>
  <c r="T13" i="13"/>
  <c r="K13" i="13"/>
  <c r="W13" i="13"/>
  <c r="X13" i="13"/>
  <c r="T22" i="13"/>
  <c r="K22" i="13"/>
  <c r="W22" i="13"/>
  <c r="X22" i="13"/>
  <c r="T16" i="13"/>
  <c r="K16" i="13"/>
  <c r="W16" i="13"/>
  <c r="X16" i="13"/>
  <c r="T19" i="13"/>
  <c r="K19" i="13"/>
  <c r="W19" i="13"/>
  <c r="X19" i="13"/>
  <c r="T21" i="13"/>
  <c r="K21" i="13"/>
  <c r="W21" i="13"/>
  <c r="X21" i="13"/>
  <c r="T25" i="13"/>
  <c r="K25" i="13"/>
  <c r="W25" i="13"/>
  <c r="X25" i="13"/>
  <c r="T23" i="13"/>
  <c r="K23" i="13"/>
  <c r="W23" i="13"/>
  <c r="X23" i="13"/>
  <c r="T24" i="13"/>
  <c r="K24" i="13"/>
  <c r="W24" i="13"/>
  <c r="X24" i="13"/>
  <c r="T3" i="13"/>
  <c r="K3" i="13"/>
  <c r="W3" i="13"/>
  <c r="X3" i="13"/>
  <c r="U24" i="13"/>
  <c r="U23" i="13"/>
  <c r="U25" i="13"/>
  <c r="U21" i="13"/>
  <c r="U19" i="13"/>
  <c r="U16" i="13"/>
  <c r="U22" i="13"/>
  <c r="U13" i="13"/>
  <c r="U10" i="13"/>
  <c r="U17" i="13"/>
  <c r="U11" i="13"/>
  <c r="U5" i="13"/>
  <c r="U15" i="13"/>
  <c r="U6" i="13"/>
  <c r="U20" i="13"/>
  <c r="U7" i="13"/>
  <c r="U18" i="13"/>
  <c r="U12" i="13"/>
  <c r="U8" i="13"/>
  <c r="U9" i="13"/>
  <c r="U4" i="13"/>
  <c r="U14" i="13"/>
  <c r="U2" i="13"/>
  <c r="U3" i="13"/>
  <c r="K35" i="13"/>
  <c r="L35" i="13"/>
  <c r="K32" i="13"/>
  <c r="L32" i="13"/>
  <c r="K4" i="11"/>
  <c r="L4" i="11"/>
  <c r="K16" i="11"/>
  <c r="L16" i="11"/>
  <c r="K14" i="11"/>
  <c r="L14" i="11"/>
  <c r="K36" i="13"/>
  <c r="L36" i="13"/>
  <c r="K33" i="13"/>
  <c r="L33" i="13"/>
  <c r="L24" i="13"/>
  <c r="K4" i="12"/>
  <c r="L4" i="12"/>
  <c r="K39" i="13"/>
  <c r="L39" i="13"/>
  <c r="K27" i="13"/>
  <c r="L27" i="13"/>
  <c r="L11" i="13"/>
  <c r="K42" i="13"/>
  <c r="L42" i="13"/>
  <c r="L3" i="13"/>
  <c r="L16" i="13"/>
  <c r="K14" i="2"/>
  <c r="L14" i="2"/>
  <c r="L21" i="13"/>
  <c r="K46" i="13"/>
  <c r="L46" i="13"/>
  <c r="L10" i="13"/>
  <c r="K26" i="13"/>
  <c r="L26" i="13"/>
  <c r="L15" i="13"/>
  <c r="L5" i="13"/>
  <c r="K31" i="13"/>
  <c r="L31" i="13"/>
  <c r="L4" i="13"/>
  <c r="L8" i="13"/>
  <c r="L13" i="13"/>
  <c r="K29" i="13"/>
  <c r="L29" i="13"/>
  <c r="K37" i="13"/>
  <c r="L37" i="13"/>
  <c r="L2" i="13"/>
  <c r="K38" i="13"/>
  <c r="L38" i="13"/>
  <c r="L6" i="13"/>
  <c r="L23" i="13"/>
  <c r="K41" i="13"/>
  <c r="L41" i="13"/>
  <c r="L9" i="13"/>
  <c r="K45" i="13"/>
  <c r="L45" i="13"/>
  <c r="K47" i="13"/>
  <c r="L47" i="13"/>
  <c r="K30" i="13"/>
  <c r="L30" i="13"/>
  <c r="L17" i="13"/>
  <c r="K44" i="13"/>
  <c r="L44" i="13"/>
  <c r="L7" i="13"/>
  <c r="L22" i="13"/>
  <c r="K43" i="13"/>
  <c r="L43" i="13"/>
  <c r="L19" i="13"/>
  <c r="K40" i="13"/>
  <c r="L40" i="13"/>
  <c r="K34" i="13"/>
  <c r="L34" i="13"/>
  <c r="L25" i="13"/>
  <c r="K28" i="13"/>
  <c r="L28" i="13"/>
  <c r="L12" i="13"/>
  <c r="L14" i="13"/>
  <c r="L20" i="13"/>
  <c r="L18" i="13"/>
  <c r="K5" i="12"/>
  <c r="L5" i="12"/>
  <c r="K8" i="12"/>
  <c r="L8" i="12"/>
  <c r="K7" i="12"/>
  <c r="L7" i="12"/>
  <c r="K6" i="12"/>
  <c r="L6" i="12"/>
  <c r="K2" i="12"/>
  <c r="L2" i="12"/>
  <c r="K3" i="12"/>
  <c r="L3" i="12"/>
  <c r="K7" i="11"/>
  <c r="L7" i="11"/>
  <c r="K6" i="11"/>
  <c r="L6" i="11"/>
  <c r="K9" i="11"/>
  <c r="L9" i="11"/>
  <c r="K15" i="11"/>
  <c r="L15" i="11"/>
  <c r="K13" i="11"/>
  <c r="L13" i="11"/>
  <c r="K2" i="11"/>
  <c r="L2" i="11"/>
  <c r="K3" i="11"/>
  <c r="L3" i="11"/>
  <c r="K5" i="11"/>
  <c r="L5" i="11"/>
  <c r="K8" i="11"/>
  <c r="L8" i="11"/>
  <c r="K10" i="11"/>
  <c r="L10" i="11"/>
  <c r="K12" i="11"/>
  <c r="L12" i="11"/>
  <c r="K11" i="11"/>
  <c r="L11" i="11"/>
  <c r="K11" i="10"/>
  <c r="L11" i="10"/>
  <c r="K2" i="10"/>
  <c r="L2" i="10"/>
  <c r="K23" i="10"/>
  <c r="L23" i="10"/>
  <c r="K5" i="10"/>
  <c r="L5" i="10"/>
  <c r="K18" i="10"/>
  <c r="L18" i="10"/>
  <c r="K15" i="10"/>
  <c r="L15" i="10"/>
  <c r="K12" i="10"/>
  <c r="L12" i="10"/>
  <c r="K20" i="10"/>
  <c r="L20" i="10"/>
  <c r="K19" i="10"/>
  <c r="L19" i="10"/>
  <c r="K22" i="10"/>
  <c r="L22" i="10"/>
  <c r="K6" i="10"/>
  <c r="L6" i="10"/>
  <c r="K13" i="10"/>
  <c r="L13" i="10"/>
  <c r="K14" i="10"/>
  <c r="L14" i="10"/>
  <c r="K7" i="10"/>
  <c r="L7" i="10"/>
  <c r="K17" i="10"/>
  <c r="L17" i="10"/>
  <c r="K4" i="10"/>
  <c r="L4" i="10"/>
  <c r="K3" i="10"/>
  <c r="L3" i="10"/>
  <c r="K10" i="10"/>
  <c r="L10" i="10"/>
  <c r="K16" i="10"/>
  <c r="L16" i="10"/>
  <c r="K9" i="10"/>
  <c r="L9" i="10"/>
  <c r="K21" i="10"/>
  <c r="L21" i="10"/>
  <c r="K8" i="10"/>
  <c r="L8" i="10"/>
  <c r="K16" i="9"/>
  <c r="L16" i="9"/>
  <c r="K19" i="9"/>
  <c r="L19" i="9"/>
  <c r="K9" i="9"/>
  <c r="L9" i="9"/>
  <c r="K17" i="9"/>
  <c r="L17" i="9"/>
  <c r="K13" i="9"/>
  <c r="L13" i="9"/>
  <c r="K3" i="9"/>
  <c r="L3" i="9"/>
  <c r="K5" i="9"/>
  <c r="L5" i="9"/>
  <c r="K6" i="9"/>
  <c r="L6" i="9"/>
  <c r="K12" i="9"/>
  <c r="L12" i="9"/>
  <c r="K20" i="9"/>
  <c r="L20" i="9"/>
  <c r="K8" i="9"/>
  <c r="L8" i="9"/>
  <c r="K14" i="9"/>
  <c r="L14" i="9"/>
  <c r="K2" i="9"/>
  <c r="L2" i="9"/>
  <c r="K10" i="9"/>
  <c r="L10" i="9"/>
  <c r="K11" i="9"/>
  <c r="L11" i="9"/>
  <c r="K7" i="9"/>
  <c r="L7" i="9"/>
  <c r="K18" i="9"/>
  <c r="L18" i="9"/>
  <c r="K15" i="9"/>
  <c r="L15" i="9"/>
  <c r="K4" i="9"/>
  <c r="L4" i="9"/>
  <c r="K9" i="8"/>
  <c r="L9" i="8"/>
  <c r="K3" i="8"/>
  <c r="L3" i="8"/>
  <c r="K7" i="8"/>
  <c r="L7" i="8"/>
  <c r="K8" i="8"/>
  <c r="L8" i="8"/>
  <c r="K10" i="8"/>
  <c r="L10" i="8"/>
  <c r="K6" i="8"/>
  <c r="L6" i="8"/>
  <c r="K2" i="8"/>
  <c r="L2" i="8"/>
  <c r="K5" i="8"/>
  <c r="L5" i="8"/>
  <c r="K4" i="8"/>
  <c r="L4" i="8"/>
  <c r="K10" i="7"/>
  <c r="L10" i="7"/>
  <c r="K18" i="7"/>
  <c r="L18" i="7"/>
  <c r="K14" i="7"/>
  <c r="L14" i="7"/>
  <c r="K5" i="7"/>
  <c r="L5" i="7"/>
  <c r="K8" i="7"/>
  <c r="L8" i="7"/>
  <c r="K20" i="7"/>
  <c r="L20" i="7"/>
  <c r="K3" i="7"/>
  <c r="L3" i="7"/>
  <c r="K9" i="7"/>
  <c r="L9" i="7"/>
  <c r="K13" i="7"/>
  <c r="L13" i="7"/>
  <c r="K16" i="7"/>
  <c r="L16" i="7"/>
  <c r="K6" i="7"/>
  <c r="L6" i="7"/>
  <c r="K17" i="7"/>
  <c r="L17" i="7"/>
  <c r="K11" i="7"/>
  <c r="L11" i="7"/>
  <c r="K15" i="7"/>
  <c r="L15" i="7"/>
  <c r="K12" i="7"/>
  <c r="L12" i="7"/>
  <c r="K2" i="7"/>
  <c r="L2" i="7"/>
  <c r="K19" i="7"/>
  <c r="L19" i="7"/>
  <c r="K4" i="7"/>
  <c r="L4" i="7"/>
  <c r="K21" i="7"/>
  <c r="L21" i="7"/>
  <c r="K7" i="7"/>
  <c r="L7" i="7"/>
  <c r="K11" i="4"/>
  <c r="L11" i="4"/>
  <c r="K14" i="4"/>
  <c r="L14" i="4"/>
  <c r="K8" i="4"/>
  <c r="L8" i="4"/>
  <c r="K7" i="4"/>
  <c r="L7" i="4"/>
  <c r="K12" i="4"/>
  <c r="L12" i="4"/>
  <c r="K5" i="4"/>
  <c r="L5" i="4"/>
  <c r="K6" i="4"/>
  <c r="L6" i="4"/>
  <c r="K10" i="4"/>
  <c r="L10" i="4"/>
  <c r="K13" i="4"/>
  <c r="L13" i="4"/>
  <c r="K9" i="4"/>
  <c r="L9" i="4"/>
  <c r="K3" i="4"/>
  <c r="L3" i="4"/>
  <c r="K4" i="4"/>
  <c r="L4" i="4"/>
  <c r="K2" i="4"/>
  <c r="L2" i="4"/>
  <c r="K3" i="1"/>
  <c r="L3" i="1"/>
  <c r="K12" i="1"/>
  <c r="L12" i="1"/>
  <c r="K13" i="2"/>
  <c r="L13" i="2"/>
  <c r="K16" i="2"/>
  <c r="L16" i="2"/>
  <c r="K9" i="2"/>
  <c r="L9" i="2"/>
  <c r="K12" i="2"/>
  <c r="L12" i="2"/>
  <c r="K11" i="2"/>
  <c r="L11" i="2"/>
  <c r="K18" i="2"/>
  <c r="L18" i="2"/>
  <c r="K17" i="2"/>
  <c r="L17" i="2"/>
  <c r="K10" i="2"/>
  <c r="L10" i="2"/>
  <c r="K4" i="2"/>
  <c r="L4" i="2"/>
  <c r="K8" i="2"/>
  <c r="L8" i="2"/>
  <c r="K2" i="2"/>
  <c r="L2" i="2"/>
  <c r="K7" i="2"/>
  <c r="L7" i="2"/>
  <c r="K15" i="2"/>
  <c r="L15" i="2"/>
  <c r="K6" i="2"/>
  <c r="L6" i="2"/>
  <c r="K3" i="2"/>
  <c r="L3" i="2"/>
  <c r="K5" i="2"/>
  <c r="L5" i="2"/>
  <c r="K2" i="1"/>
  <c r="L2" i="1"/>
  <c r="K5" i="1"/>
  <c r="L5" i="1"/>
  <c r="K10" i="1"/>
  <c r="L10" i="1"/>
  <c r="K9" i="1"/>
  <c r="L9" i="1"/>
  <c r="K7" i="1"/>
  <c r="L7" i="1"/>
  <c r="K6" i="1"/>
  <c r="L6" i="1"/>
  <c r="K13" i="1"/>
  <c r="L13" i="1"/>
  <c r="K11" i="1"/>
  <c r="L11" i="1"/>
  <c r="K4" i="1"/>
  <c r="L4" i="1"/>
  <c r="K8" i="1"/>
  <c r="L8" i="1"/>
</calcChain>
</file>

<file path=xl/sharedStrings.xml><?xml version="1.0" encoding="utf-8"?>
<sst xmlns="http://schemas.openxmlformats.org/spreadsheetml/2006/main" count="502" uniqueCount="87">
  <si>
    <t>Miejsce</t>
  </si>
  <si>
    <t>Zawodnik</t>
  </si>
  <si>
    <t>Klub</t>
  </si>
  <si>
    <t>Licencja</t>
  </si>
  <si>
    <t>1 gra</t>
  </si>
  <si>
    <t>2 gra</t>
  </si>
  <si>
    <t>3 gra</t>
  </si>
  <si>
    <t>4 gra</t>
  </si>
  <si>
    <t>5 gra</t>
  </si>
  <si>
    <t>6 gra</t>
  </si>
  <si>
    <t>Totall</t>
  </si>
  <si>
    <t>Średnia</t>
  </si>
  <si>
    <t>Martin Club Poznań</t>
  </si>
  <si>
    <t>TKB Toruń</t>
  </si>
  <si>
    <t>DorJan Elbląg</t>
  </si>
  <si>
    <t>Sztorm Gdańsk</t>
  </si>
  <si>
    <t>Mirosław Pająk</t>
  </si>
  <si>
    <t>Rodło Piła</t>
  </si>
  <si>
    <t>Jacek Skorupa</t>
  </si>
  <si>
    <t>Lucyna Charęzińska</t>
  </si>
  <si>
    <t>Mirosław Górski</t>
  </si>
  <si>
    <t>Mariusz Bentkowski</t>
  </si>
  <si>
    <t>Janusz Jabłoński</t>
  </si>
  <si>
    <t>Andrzej Albert</t>
  </si>
  <si>
    <t>Dawid Trzcieliński</t>
  </si>
  <si>
    <t>Wojciech Piotrowski</t>
  </si>
  <si>
    <t>Pin Busters Ostróda</t>
  </si>
  <si>
    <t>Janusz Sworczuk</t>
  </si>
  <si>
    <t>Hetman Elbląg</t>
  </si>
  <si>
    <t>Ryszard Korkowski</t>
  </si>
  <si>
    <t>Błażej Wiśniewski</t>
  </si>
  <si>
    <t>Daniel Wiśniewski</t>
  </si>
  <si>
    <t>KSBB Kwidzyn</t>
  </si>
  <si>
    <t>Jan Fedorowicz</t>
  </si>
  <si>
    <t>Tomasz Brzęczek</t>
  </si>
  <si>
    <t>U7 Gdynia</t>
  </si>
  <si>
    <t>Tomasz Mulkowski</t>
  </si>
  <si>
    <t>Przemysław Kantecki</t>
  </si>
  <si>
    <t>Piotr Karpiński</t>
  </si>
  <si>
    <t>Marek Przezpolewski</t>
  </si>
  <si>
    <t>Tomasz Zglenicki</t>
  </si>
  <si>
    <t>Łukasz Słabik</t>
  </si>
  <si>
    <t>Orzeł Opole</t>
  </si>
  <si>
    <t>Emka Koszalin</t>
  </si>
  <si>
    <t>Krzysztof Olesiński</t>
  </si>
  <si>
    <t>Paweł Pasternak</t>
  </si>
  <si>
    <t>WKB Warszawa</t>
  </si>
  <si>
    <t>Dawid Szpański</t>
  </si>
  <si>
    <t>Tomasz Janicki</t>
  </si>
  <si>
    <t>Zorza Namysłów</t>
  </si>
  <si>
    <t>Andrzej Składzień</t>
  </si>
  <si>
    <t>Miraż Wrocław</t>
  </si>
  <si>
    <t>Alessandro Silletti</t>
  </si>
  <si>
    <t>KCKB Jura</t>
  </si>
  <si>
    <t>Michał Świerz</t>
  </si>
  <si>
    <t>KB Katowice</t>
  </si>
  <si>
    <t>Janusz Pietraszek</t>
  </si>
  <si>
    <t>Bartosz Bryłkowski</t>
  </si>
  <si>
    <t>Janusz Bryłkowski</t>
  </si>
  <si>
    <t>Daria Pająk</t>
  </si>
  <si>
    <t>Bożena Pająk</t>
  </si>
  <si>
    <t>Mariusz Musialik</t>
  </si>
  <si>
    <t>Przemysław Antuszewicz</t>
  </si>
  <si>
    <t>Małgorzata Kiedrowska</t>
  </si>
  <si>
    <t>Rafał Ges</t>
  </si>
  <si>
    <t>Joanna Merklejn</t>
  </si>
  <si>
    <t>Felinda Grzybowska</t>
  </si>
  <si>
    <t>Kuba Gapiński</t>
  </si>
  <si>
    <t>Paweł Żołnowski</t>
  </si>
  <si>
    <t>Zbigniew Kobierecki</t>
  </si>
  <si>
    <t>Emil Polanisz</t>
  </si>
  <si>
    <t>Bogdan Kalinowski</t>
  </si>
  <si>
    <t>UniSoft Gdynia</t>
  </si>
  <si>
    <t>Jacek Dudko</t>
  </si>
  <si>
    <t>Danuta Dudko</t>
  </si>
  <si>
    <t>Andrzej Meronk</t>
  </si>
  <si>
    <t>Bogdan Radzioch</t>
  </si>
  <si>
    <t>Prestige Art Kwidzyn</t>
  </si>
  <si>
    <t>Roman Brodowski</t>
  </si>
  <si>
    <t>Sztorm BC</t>
  </si>
  <si>
    <t>Sebastian Wójcik</t>
  </si>
  <si>
    <t>Brajan Kastner</t>
  </si>
  <si>
    <t>Grzegorz Myrcha</t>
  </si>
  <si>
    <t>Przemysław Falkowski</t>
  </si>
  <si>
    <t>-</t>
  </si>
  <si>
    <t>Totall R1+R2</t>
  </si>
  <si>
    <t>Średnia R1+R2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</si>
</sst>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1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1"/>
      <color indexed="10"/>
      <name val="Tahoma"/>
      <family val="2"/>
      <charset val="238"/>
    </font>
    <font>
      <sz val="11"/>
      <color indexed="30"/>
      <name val="Tahoma"/>
      <family val="2"/>
      <charset val="238"/>
    </font>
    <font>
      <b/>
      <sz val="10"/>
      <name val="Tahoma"/>
      <family val="2"/>
      <charset val="238"/>
    </font>
    <font>
      <sz val="11"/>
      <color indexed="17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1" fillId="2" borderId="0" xfId="1" applyFont="1" applyFill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0" fillId="2" borderId="0" xfId="0" applyFill="1"/>
    <xf numFmtId="0" fontId="6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2" fontId="5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2" fontId="5" fillId="2" borderId="0" xfId="1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0" fillId="2" borderId="0" xfId="0" applyFill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0</xdr:row>
      <xdr:rowOff>0</xdr:rowOff>
    </xdr:from>
    <xdr:to>
      <xdr:col>16</xdr:col>
      <xdr:colOff>114300</xdr:colOff>
      <xdr:row>7</xdr:row>
      <xdr:rowOff>0</xdr:rowOff>
    </xdr:to>
    <xdr:pic>
      <xdr:nvPicPr>
        <xdr:cNvPr id="1025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7</xdr:row>
      <xdr:rowOff>19050</xdr:rowOff>
    </xdr:from>
    <xdr:to>
      <xdr:col>16</xdr:col>
      <xdr:colOff>28575</xdr:colOff>
      <xdr:row>17</xdr:row>
      <xdr:rowOff>133350</xdr:rowOff>
    </xdr:to>
    <xdr:pic>
      <xdr:nvPicPr>
        <xdr:cNvPr id="1026" name="Obraz 2" descr="sbs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1266825"/>
          <a:ext cx="189547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619125</xdr:colOff>
      <xdr:row>18</xdr:row>
      <xdr:rowOff>95250</xdr:rowOff>
    </xdr:from>
    <xdr:to>
      <xdr:col>16</xdr:col>
      <xdr:colOff>200025</xdr:colOff>
      <xdr:row>26</xdr:row>
      <xdr:rowOff>66675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3333750"/>
          <a:ext cx="23241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9525</xdr:colOff>
      <xdr:row>0</xdr:row>
      <xdr:rowOff>0</xdr:rowOff>
    </xdr:from>
    <xdr:to>
      <xdr:col>29</xdr:col>
      <xdr:colOff>114300</xdr:colOff>
      <xdr:row>7</xdr:row>
      <xdr:rowOff>0</xdr:rowOff>
    </xdr:to>
    <xdr:pic>
      <xdr:nvPicPr>
        <xdr:cNvPr id="10241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64175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190500</xdr:colOff>
      <xdr:row>7</xdr:row>
      <xdr:rowOff>19050</xdr:rowOff>
    </xdr:from>
    <xdr:to>
      <xdr:col>29</xdr:col>
      <xdr:colOff>28575</xdr:colOff>
      <xdr:row>17</xdr:row>
      <xdr:rowOff>133350</xdr:rowOff>
    </xdr:to>
    <xdr:pic>
      <xdr:nvPicPr>
        <xdr:cNvPr id="10242" name="Obraz 2" descr="sbs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45150" y="1266825"/>
          <a:ext cx="189547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619125</xdr:colOff>
      <xdr:row>18</xdr:row>
      <xdr:rowOff>95250</xdr:rowOff>
    </xdr:from>
    <xdr:to>
      <xdr:col>29</xdr:col>
      <xdr:colOff>200025</xdr:colOff>
      <xdr:row>26</xdr:row>
      <xdr:rowOff>66675</xdr:rowOff>
    </xdr:to>
    <xdr:pic>
      <xdr:nvPicPr>
        <xdr:cNvPr id="102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87975" y="3333750"/>
          <a:ext cx="23241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0</xdr:row>
      <xdr:rowOff>0</xdr:rowOff>
    </xdr:from>
    <xdr:to>
      <xdr:col>16</xdr:col>
      <xdr:colOff>114300</xdr:colOff>
      <xdr:row>7</xdr:row>
      <xdr:rowOff>0</xdr:rowOff>
    </xdr:to>
    <xdr:pic>
      <xdr:nvPicPr>
        <xdr:cNvPr id="2049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7</xdr:row>
      <xdr:rowOff>19050</xdr:rowOff>
    </xdr:from>
    <xdr:to>
      <xdr:col>16</xdr:col>
      <xdr:colOff>28575</xdr:colOff>
      <xdr:row>17</xdr:row>
      <xdr:rowOff>133350</xdr:rowOff>
    </xdr:to>
    <xdr:pic>
      <xdr:nvPicPr>
        <xdr:cNvPr id="2050" name="Obraz 2" descr="sbs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1266825"/>
          <a:ext cx="189547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619125</xdr:colOff>
      <xdr:row>18</xdr:row>
      <xdr:rowOff>95250</xdr:rowOff>
    </xdr:from>
    <xdr:to>
      <xdr:col>16</xdr:col>
      <xdr:colOff>200025</xdr:colOff>
      <xdr:row>26</xdr:row>
      <xdr:rowOff>66675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3333750"/>
          <a:ext cx="23241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0</xdr:row>
      <xdr:rowOff>0</xdr:rowOff>
    </xdr:from>
    <xdr:to>
      <xdr:col>16</xdr:col>
      <xdr:colOff>114300</xdr:colOff>
      <xdr:row>7</xdr:row>
      <xdr:rowOff>0</xdr:rowOff>
    </xdr:to>
    <xdr:pic>
      <xdr:nvPicPr>
        <xdr:cNvPr id="3073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7</xdr:row>
      <xdr:rowOff>19050</xdr:rowOff>
    </xdr:from>
    <xdr:to>
      <xdr:col>16</xdr:col>
      <xdr:colOff>28575</xdr:colOff>
      <xdr:row>17</xdr:row>
      <xdr:rowOff>133350</xdr:rowOff>
    </xdr:to>
    <xdr:pic>
      <xdr:nvPicPr>
        <xdr:cNvPr id="3074" name="Obraz 2" descr="sbs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1266825"/>
          <a:ext cx="189547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619125</xdr:colOff>
      <xdr:row>18</xdr:row>
      <xdr:rowOff>95250</xdr:rowOff>
    </xdr:from>
    <xdr:to>
      <xdr:col>16</xdr:col>
      <xdr:colOff>200025</xdr:colOff>
      <xdr:row>26</xdr:row>
      <xdr:rowOff>66675</xdr:rowOff>
    </xdr:to>
    <xdr:pic>
      <xdr:nvPicPr>
        <xdr:cNvPr id="3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3333750"/>
          <a:ext cx="23241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0</xdr:row>
      <xdr:rowOff>0</xdr:rowOff>
    </xdr:from>
    <xdr:to>
      <xdr:col>16</xdr:col>
      <xdr:colOff>114300</xdr:colOff>
      <xdr:row>7</xdr:row>
      <xdr:rowOff>0</xdr:rowOff>
    </xdr:to>
    <xdr:pic>
      <xdr:nvPicPr>
        <xdr:cNvPr id="4097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7</xdr:row>
      <xdr:rowOff>19050</xdr:rowOff>
    </xdr:from>
    <xdr:to>
      <xdr:col>16</xdr:col>
      <xdr:colOff>28575</xdr:colOff>
      <xdr:row>17</xdr:row>
      <xdr:rowOff>133350</xdr:rowOff>
    </xdr:to>
    <xdr:pic>
      <xdr:nvPicPr>
        <xdr:cNvPr id="4098" name="Obraz 2" descr="sbs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1266825"/>
          <a:ext cx="189547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619125</xdr:colOff>
      <xdr:row>18</xdr:row>
      <xdr:rowOff>95250</xdr:rowOff>
    </xdr:from>
    <xdr:to>
      <xdr:col>16</xdr:col>
      <xdr:colOff>200025</xdr:colOff>
      <xdr:row>26</xdr:row>
      <xdr:rowOff>66675</xdr:rowOff>
    </xdr:to>
    <xdr:pic>
      <xdr:nvPicPr>
        <xdr:cNvPr id="40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3333750"/>
          <a:ext cx="23241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0</xdr:row>
      <xdr:rowOff>0</xdr:rowOff>
    </xdr:from>
    <xdr:to>
      <xdr:col>16</xdr:col>
      <xdr:colOff>114300</xdr:colOff>
      <xdr:row>7</xdr:row>
      <xdr:rowOff>0</xdr:rowOff>
    </xdr:to>
    <xdr:pic>
      <xdr:nvPicPr>
        <xdr:cNvPr id="5121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7</xdr:row>
      <xdr:rowOff>19050</xdr:rowOff>
    </xdr:from>
    <xdr:to>
      <xdr:col>16</xdr:col>
      <xdr:colOff>28575</xdr:colOff>
      <xdr:row>17</xdr:row>
      <xdr:rowOff>133350</xdr:rowOff>
    </xdr:to>
    <xdr:pic>
      <xdr:nvPicPr>
        <xdr:cNvPr id="5122" name="Obraz 2" descr="sbs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1266825"/>
          <a:ext cx="189547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619125</xdr:colOff>
      <xdr:row>18</xdr:row>
      <xdr:rowOff>95250</xdr:rowOff>
    </xdr:from>
    <xdr:to>
      <xdr:col>16</xdr:col>
      <xdr:colOff>200025</xdr:colOff>
      <xdr:row>26</xdr:row>
      <xdr:rowOff>66675</xdr:rowOff>
    </xdr:to>
    <xdr:pic>
      <xdr:nvPicPr>
        <xdr:cNvPr id="5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3333750"/>
          <a:ext cx="23241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0</xdr:row>
      <xdr:rowOff>0</xdr:rowOff>
    </xdr:from>
    <xdr:to>
      <xdr:col>16</xdr:col>
      <xdr:colOff>114300</xdr:colOff>
      <xdr:row>7</xdr:row>
      <xdr:rowOff>0</xdr:rowOff>
    </xdr:to>
    <xdr:pic>
      <xdr:nvPicPr>
        <xdr:cNvPr id="6145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7</xdr:row>
      <xdr:rowOff>19050</xdr:rowOff>
    </xdr:from>
    <xdr:to>
      <xdr:col>16</xdr:col>
      <xdr:colOff>28575</xdr:colOff>
      <xdr:row>17</xdr:row>
      <xdr:rowOff>133350</xdr:rowOff>
    </xdr:to>
    <xdr:pic>
      <xdr:nvPicPr>
        <xdr:cNvPr id="6146" name="Obraz 2" descr="sbs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1266825"/>
          <a:ext cx="189547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619125</xdr:colOff>
      <xdr:row>18</xdr:row>
      <xdr:rowOff>95250</xdr:rowOff>
    </xdr:from>
    <xdr:to>
      <xdr:col>16</xdr:col>
      <xdr:colOff>200025</xdr:colOff>
      <xdr:row>26</xdr:row>
      <xdr:rowOff>66675</xdr:rowOff>
    </xdr:to>
    <xdr:pic>
      <xdr:nvPicPr>
        <xdr:cNvPr id="6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3333750"/>
          <a:ext cx="23241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0</xdr:row>
      <xdr:rowOff>0</xdr:rowOff>
    </xdr:from>
    <xdr:to>
      <xdr:col>16</xdr:col>
      <xdr:colOff>114300</xdr:colOff>
      <xdr:row>7</xdr:row>
      <xdr:rowOff>0</xdr:rowOff>
    </xdr:to>
    <xdr:pic>
      <xdr:nvPicPr>
        <xdr:cNvPr id="7169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7</xdr:row>
      <xdr:rowOff>19050</xdr:rowOff>
    </xdr:from>
    <xdr:to>
      <xdr:col>16</xdr:col>
      <xdr:colOff>28575</xdr:colOff>
      <xdr:row>17</xdr:row>
      <xdr:rowOff>133350</xdr:rowOff>
    </xdr:to>
    <xdr:pic>
      <xdr:nvPicPr>
        <xdr:cNvPr id="7170" name="Obraz 2" descr="sbs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1266825"/>
          <a:ext cx="189547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619125</xdr:colOff>
      <xdr:row>16</xdr:row>
      <xdr:rowOff>95250</xdr:rowOff>
    </xdr:from>
    <xdr:to>
      <xdr:col>16</xdr:col>
      <xdr:colOff>200025</xdr:colOff>
      <xdr:row>24</xdr:row>
      <xdr:rowOff>66675</xdr:rowOff>
    </xdr:to>
    <xdr:pic>
      <xdr:nvPicPr>
        <xdr:cNvPr id="7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2971800"/>
          <a:ext cx="23241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0</xdr:row>
      <xdr:rowOff>0</xdr:rowOff>
    </xdr:from>
    <xdr:to>
      <xdr:col>16</xdr:col>
      <xdr:colOff>114300</xdr:colOff>
      <xdr:row>7</xdr:row>
      <xdr:rowOff>0</xdr:rowOff>
    </xdr:to>
    <xdr:pic>
      <xdr:nvPicPr>
        <xdr:cNvPr id="8193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7</xdr:row>
      <xdr:rowOff>19050</xdr:rowOff>
    </xdr:from>
    <xdr:to>
      <xdr:col>16</xdr:col>
      <xdr:colOff>28575</xdr:colOff>
      <xdr:row>17</xdr:row>
      <xdr:rowOff>133350</xdr:rowOff>
    </xdr:to>
    <xdr:pic>
      <xdr:nvPicPr>
        <xdr:cNvPr id="8194" name="Obraz 2" descr="sbs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1266825"/>
          <a:ext cx="189547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619125</xdr:colOff>
      <xdr:row>18</xdr:row>
      <xdr:rowOff>95250</xdr:rowOff>
    </xdr:from>
    <xdr:to>
      <xdr:col>16</xdr:col>
      <xdr:colOff>200025</xdr:colOff>
      <xdr:row>26</xdr:row>
      <xdr:rowOff>66675</xdr:rowOff>
    </xdr:to>
    <xdr:pic>
      <xdr:nvPicPr>
        <xdr:cNvPr id="8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3333750"/>
          <a:ext cx="23241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9525</xdr:colOff>
      <xdr:row>0</xdr:row>
      <xdr:rowOff>0</xdr:rowOff>
    </xdr:from>
    <xdr:to>
      <xdr:col>29</xdr:col>
      <xdr:colOff>114300</xdr:colOff>
      <xdr:row>7</xdr:row>
      <xdr:rowOff>0</xdr:rowOff>
    </xdr:to>
    <xdr:pic>
      <xdr:nvPicPr>
        <xdr:cNvPr id="9220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64175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190500</xdr:colOff>
      <xdr:row>7</xdr:row>
      <xdr:rowOff>19050</xdr:rowOff>
    </xdr:from>
    <xdr:to>
      <xdr:col>29</xdr:col>
      <xdr:colOff>28575</xdr:colOff>
      <xdr:row>17</xdr:row>
      <xdr:rowOff>133350</xdr:rowOff>
    </xdr:to>
    <xdr:pic>
      <xdr:nvPicPr>
        <xdr:cNvPr id="9221" name="Obraz 2" descr="sbs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45150" y="1266825"/>
          <a:ext cx="189547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619125</xdr:colOff>
      <xdr:row>18</xdr:row>
      <xdr:rowOff>95250</xdr:rowOff>
    </xdr:from>
    <xdr:to>
      <xdr:col>29</xdr:col>
      <xdr:colOff>200025</xdr:colOff>
      <xdr:row>26</xdr:row>
      <xdr:rowOff>66675</xdr:rowOff>
    </xdr:to>
    <xdr:pic>
      <xdr:nvPicPr>
        <xdr:cNvPr id="92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87975" y="3333750"/>
          <a:ext cx="23241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L10" sqref="L10"/>
    </sheetView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10" width="7.375" style="14" customWidth="1"/>
    <col min="11" max="11" width="9" style="16"/>
    <col min="12" max="12" width="9" style="17"/>
    <col min="13" max="13" width="9" style="9"/>
    <col min="14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0" t="s">
        <v>10</v>
      </c>
      <c r="L1" s="6" t="s">
        <v>11</v>
      </c>
      <c r="N1" s="8"/>
      <c r="O1" s="8"/>
      <c r="P1" s="8"/>
      <c r="Q1" s="8"/>
    </row>
    <row r="2" spans="1:17">
      <c r="A2" s="3">
        <v>1</v>
      </c>
      <c r="B2" s="3" t="s">
        <v>18</v>
      </c>
      <c r="C2" s="3" t="s">
        <v>13</v>
      </c>
      <c r="D2" s="11">
        <v>1063</v>
      </c>
      <c r="E2" s="3">
        <v>212</v>
      </c>
      <c r="F2" s="3">
        <v>202</v>
      </c>
      <c r="G2" s="3">
        <v>169</v>
      </c>
      <c r="H2" s="3">
        <v>179</v>
      </c>
      <c r="I2" s="3">
        <v>276</v>
      </c>
      <c r="J2" s="3">
        <v>215</v>
      </c>
      <c r="K2" s="5">
        <f t="shared" ref="K2:K13" si="0">SUM(E2:J2)</f>
        <v>1253</v>
      </c>
      <c r="L2" s="7">
        <f t="shared" ref="L2:L13" si="1">K2/6</f>
        <v>208.83333333333334</v>
      </c>
      <c r="N2" s="1"/>
      <c r="O2" s="1"/>
      <c r="P2" s="1"/>
      <c r="Q2" s="1"/>
    </row>
    <row r="3" spans="1:17">
      <c r="A3" s="3">
        <v>2</v>
      </c>
      <c r="B3" s="3" t="s">
        <v>67</v>
      </c>
      <c r="C3" s="3" t="s">
        <v>46</v>
      </c>
      <c r="D3" s="11">
        <v>787</v>
      </c>
      <c r="E3" s="3">
        <v>179</v>
      </c>
      <c r="F3" s="3">
        <v>202</v>
      </c>
      <c r="G3" s="3">
        <v>202</v>
      </c>
      <c r="H3" s="3">
        <v>227</v>
      </c>
      <c r="I3" s="3">
        <v>187</v>
      </c>
      <c r="J3" s="3">
        <v>214</v>
      </c>
      <c r="K3" s="5">
        <f t="shared" si="0"/>
        <v>1211</v>
      </c>
      <c r="L3" s="7">
        <f t="shared" si="1"/>
        <v>201.83333333333334</v>
      </c>
      <c r="N3" s="1"/>
      <c r="O3" s="1"/>
      <c r="P3" s="1"/>
      <c r="Q3" s="1"/>
    </row>
    <row r="4" spans="1:17">
      <c r="A4" s="3">
        <v>3</v>
      </c>
      <c r="B4" s="3" t="s">
        <v>27</v>
      </c>
      <c r="C4" s="3" t="s">
        <v>14</v>
      </c>
      <c r="D4" s="11">
        <v>59</v>
      </c>
      <c r="E4" s="3">
        <v>231</v>
      </c>
      <c r="F4" s="3">
        <v>187</v>
      </c>
      <c r="G4" s="3">
        <v>193</v>
      </c>
      <c r="H4" s="3">
        <v>171</v>
      </c>
      <c r="I4" s="3">
        <v>200</v>
      </c>
      <c r="J4" s="3">
        <v>199</v>
      </c>
      <c r="K4" s="5">
        <f t="shared" si="0"/>
        <v>1181</v>
      </c>
      <c r="L4" s="7">
        <f t="shared" si="1"/>
        <v>196.83333333333334</v>
      </c>
      <c r="N4" s="1"/>
      <c r="O4" s="1"/>
      <c r="P4" s="1"/>
      <c r="Q4" s="1"/>
    </row>
    <row r="5" spans="1:17">
      <c r="A5" s="3">
        <v>4</v>
      </c>
      <c r="B5" s="3" t="s">
        <v>19</v>
      </c>
      <c r="C5" s="3" t="s">
        <v>17</v>
      </c>
      <c r="D5" s="11">
        <v>959</v>
      </c>
      <c r="E5" s="3">
        <v>168</v>
      </c>
      <c r="F5" s="3">
        <v>179</v>
      </c>
      <c r="G5" s="3">
        <v>201</v>
      </c>
      <c r="H5" s="3">
        <v>181</v>
      </c>
      <c r="I5" s="3">
        <v>205</v>
      </c>
      <c r="J5" s="3">
        <v>214</v>
      </c>
      <c r="K5" s="5">
        <f t="shared" si="0"/>
        <v>1148</v>
      </c>
      <c r="L5" s="7">
        <f t="shared" si="1"/>
        <v>191.33333333333334</v>
      </c>
      <c r="N5" s="1"/>
      <c r="O5" s="1"/>
      <c r="P5" s="1"/>
      <c r="Q5" s="1"/>
    </row>
    <row r="6" spans="1:17">
      <c r="A6" s="3">
        <v>5</v>
      </c>
      <c r="B6" s="3" t="s">
        <v>23</v>
      </c>
      <c r="C6" s="3" t="s">
        <v>12</v>
      </c>
      <c r="D6" s="11">
        <v>953</v>
      </c>
      <c r="E6" s="3">
        <v>210</v>
      </c>
      <c r="F6" s="3">
        <v>168</v>
      </c>
      <c r="G6" s="3">
        <v>161</v>
      </c>
      <c r="H6" s="3">
        <v>215</v>
      </c>
      <c r="I6" s="3">
        <v>194</v>
      </c>
      <c r="J6" s="3">
        <v>182</v>
      </c>
      <c r="K6" s="5">
        <f t="shared" si="0"/>
        <v>1130</v>
      </c>
      <c r="L6" s="7">
        <f t="shared" si="1"/>
        <v>188.33333333333334</v>
      </c>
      <c r="N6" s="1"/>
      <c r="O6" s="1"/>
      <c r="P6" s="1"/>
      <c r="Q6" s="1"/>
    </row>
    <row r="7" spans="1:17">
      <c r="A7" s="3">
        <v>6</v>
      </c>
      <c r="B7" s="3" t="s">
        <v>22</v>
      </c>
      <c r="C7" s="3" t="s">
        <v>14</v>
      </c>
      <c r="D7" s="11">
        <v>1447</v>
      </c>
      <c r="E7" s="3">
        <v>151</v>
      </c>
      <c r="F7" s="3">
        <v>166</v>
      </c>
      <c r="G7" s="3">
        <v>183</v>
      </c>
      <c r="H7" s="3">
        <v>252</v>
      </c>
      <c r="I7" s="3">
        <v>167</v>
      </c>
      <c r="J7" s="3">
        <v>204</v>
      </c>
      <c r="K7" s="5">
        <f t="shared" si="0"/>
        <v>1123</v>
      </c>
      <c r="L7" s="7">
        <f t="shared" si="1"/>
        <v>187.16666666666666</v>
      </c>
      <c r="N7" s="1"/>
      <c r="O7" s="1"/>
      <c r="P7" s="1"/>
      <c r="Q7" s="1"/>
    </row>
    <row r="8" spans="1:17">
      <c r="A8" s="3">
        <v>7</v>
      </c>
      <c r="B8" s="3" t="s">
        <v>16</v>
      </c>
      <c r="C8" s="3" t="s">
        <v>17</v>
      </c>
      <c r="D8" s="11">
        <v>203</v>
      </c>
      <c r="E8" s="3">
        <v>197</v>
      </c>
      <c r="F8" s="3">
        <v>177</v>
      </c>
      <c r="G8" s="3">
        <v>199</v>
      </c>
      <c r="H8" s="3">
        <v>163</v>
      </c>
      <c r="I8" s="3">
        <v>192</v>
      </c>
      <c r="J8" s="3">
        <v>175</v>
      </c>
      <c r="K8" s="5">
        <f t="shared" si="0"/>
        <v>1103</v>
      </c>
      <c r="L8" s="7">
        <f t="shared" si="1"/>
        <v>183.83333333333334</v>
      </c>
      <c r="N8" s="1"/>
      <c r="O8" s="1"/>
      <c r="P8" s="1"/>
      <c r="Q8" s="1"/>
    </row>
    <row r="9" spans="1:17">
      <c r="A9" s="3">
        <v>8</v>
      </c>
      <c r="B9" s="3" t="s">
        <v>21</v>
      </c>
      <c r="C9" s="3" t="s">
        <v>14</v>
      </c>
      <c r="D9" s="11">
        <v>971</v>
      </c>
      <c r="E9" s="3">
        <v>174</v>
      </c>
      <c r="F9" s="3">
        <v>181</v>
      </c>
      <c r="G9" s="3">
        <v>187</v>
      </c>
      <c r="H9" s="3">
        <v>197</v>
      </c>
      <c r="I9" s="3">
        <v>150</v>
      </c>
      <c r="J9" s="3">
        <v>182</v>
      </c>
      <c r="K9" s="5">
        <f t="shared" si="0"/>
        <v>1071</v>
      </c>
      <c r="L9" s="7">
        <f t="shared" si="1"/>
        <v>178.5</v>
      </c>
      <c r="N9" s="1"/>
      <c r="O9" s="1"/>
      <c r="P9" s="1"/>
      <c r="Q9" s="1"/>
    </row>
    <row r="10" spans="1:17">
      <c r="A10" s="3">
        <v>9</v>
      </c>
      <c r="B10" s="3" t="s">
        <v>20</v>
      </c>
      <c r="C10" s="3" t="s">
        <v>17</v>
      </c>
      <c r="D10" s="11">
        <v>710</v>
      </c>
      <c r="E10" s="3">
        <v>140</v>
      </c>
      <c r="F10" s="3">
        <v>139</v>
      </c>
      <c r="G10" s="3">
        <v>153</v>
      </c>
      <c r="H10" s="3">
        <v>191</v>
      </c>
      <c r="I10" s="3">
        <v>238</v>
      </c>
      <c r="J10" s="3">
        <v>198</v>
      </c>
      <c r="K10" s="5">
        <f t="shared" si="0"/>
        <v>1059</v>
      </c>
      <c r="L10" s="7">
        <f t="shared" si="1"/>
        <v>176.5</v>
      </c>
      <c r="N10" s="1"/>
      <c r="O10" s="1"/>
      <c r="P10" s="1"/>
      <c r="Q10" s="1"/>
    </row>
    <row r="11" spans="1:17">
      <c r="A11" s="3">
        <v>10</v>
      </c>
      <c r="B11" s="3" t="s">
        <v>25</v>
      </c>
      <c r="C11" s="3" t="s">
        <v>26</v>
      </c>
      <c r="D11" s="11">
        <v>1139</v>
      </c>
      <c r="E11" s="3">
        <v>197</v>
      </c>
      <c r="F11" s="3">
        <v>157</v>
      </c>
      <c r="G11" s="3">
        <v>159</v>
      </c>
      <c r="H11" s="3">
        <v>161</v>
      </c>
      <c r="I11" s="3">
        <v>192</v>
      </c>
      <c r="J11" s="3">
        <v>147</v>
      </c>
      <c r="K11" s="5">
        <f t="shared" si="0"/>
        <v>1013</v>
      </c>
      <c r="L11" s="7">
        <f t="shared" si="1"/>
        <v>168.83333333333334</v>
      </c>
      <c r="N11" s="1"/>
      <c r="O11" s="1"/>
      <c r="P11" s="1"/>
      <c r="Q11" s="1"/>
    </row>
    <row r="12" spans="1:17" s="15" customFormat="1">
      <c r="A12" s="3">
        <v>11</v>
      </c>
      <c r="B12" s="3" t="s">
        <v>36</v>
      </c>
      <c r="C12" s="3" t="s">
        <v>12</v>
      </c>
      <c r="D12" s="11">
        <v>941</v>
      </c>
      <c r="E12" s="3">
        <v>124</v>
      </c>
      <c r="F12" s="3">
        <v>143</v>
      </c>
      <c r="G12" s="3">
        <v>200</v>
      </c>
      <c r="H12" s="3">
        <v>219</v>
      </c>
      <c r="I12" s="3">
        <v>140</v>
      </c>
      <c r="J12" s="3">
        <v>168</v>
      </c>
      <c r="K12" s="5">
        <f t="shared" si="0"/>
        <v>994</v>
      </c>
      <c r="L12" s="7">
        <f t="shared" si="1"/>
        <v>165.66666666666666</v>
      </c>
      <c r="N12" s="2"/>
      <c r="O12" s="2"/>
      <c r="P12" s="2"/>
      <c r="Q12" s="2"/>
    </row>
    <row r="13" spans="1:17" s="15" customFormat="1">
      <c r="A13" s="3">
        <v>12</v>
      </c>
      <c r="B13" s="3" t="s">
        <v>24</v>
      </c>
      <c r="C13" s="3" t="s">
        <v>12</v>
      </c>
      <c r="D13" s="11">
        <v>1038</v>
      </c>
      <c r="E13" s="3">
        <v>125</v>
      </c>
      <c r="F13" s="3">
        <v>123</v>
      </c>
      <c r="G13" s="3">
        <v>137</v>
      </c>
      <c r="H13" s="3">
        <v>114</v>
      </c>
      <c r="I13" s="3">
        <v>132</v>
      </c>
      <c r="J13" s="3">
        <v>134</v>
      </c>
      <c r="K13" s="5">
        <f t="shared" si="0"/>
        <v>765</v>
      </c>
      <c r="L13" s="7">
        <f t="shared" si="1"/>
        <v>127.5</v>
      </c>
      <c r="N13" s="2"/>
      <c r="O13" s="2"/>
      <c r="P13" s="2"/>
      <c r="Q13" s="2"/>
    </row>
    <row r="14" spans="1:17">
      <c r="A14" s="2"/>
      <c r="B14" s="2"/>
      <c r="C14" s="2"/>
      <c r="D14" s="19"/>
      <c r="E14" s="2"/>
      <c r="F14" s="2"/>
      <c r="G14" s="2"/>
      <c r="H14" s="2"/>
      <c r="I14" s="2"/>
      <c r="J14" s="2"/>
      <c r="K14" s="20"/>
      <c r="L14" s="21"/>
      <c r="N14" s="1"/>
      <c r="O14" s="1"/>
      <c r="P14" s="1"/>
      <c r="Q14" s="1"/>
    </row>
    <row r="15" spans="1:17">
      <c r="A15" s="15"/>
      <c r="B15" s="15"/>
      <c r="C15" s="15"/>
      <c r="D15" s="22"/>
      <c r="E15" s="15"/>
      <c r="F15" s="15"/>
      <c r="G15" s="15"/>
      <c r="H15" s="15"/>
      <c r="I15" s="15"/>
      <c r="J15" s="15"/>
      <c r="K15" s="20"/>
      <c r="L15" s="21"/>
    </row>
    <row r="16" spans="1:17">
      <c r="A16" s="2"/>
      <c r="B16" s="2"/>
      <c r="C16" s="2"/>
      <c r="D16" s="19"/>
      <c r="E16" s="2"/>
      <c r="F16" s="2"/>
      <c r="G16" s="2"/>
      <c r="H16" s="2"/>
      <c r="I16" s="2"/>
      <c r="J16" s="2"/>
      <c r="K16" s="20"/>
      <c r="L16" s="21"/>
      <c r="N16" s="1"/>
      <c r="O16" s="1"/>
      <c r="P16" s="1"/>
      <c r="Q16" s="1"/>
    </row>
    <row r="17" spans="1:14">
      <c r="A17" s="15"/>
      <c r="B17" s="15"/>
      <c r="C17" s="15"/>
      <c r="D17" s="22"/>
      <c r="E17" s="15"/>
      <c r="F17" s="15"/>
      <c r="G17" s="15"/>
      <c r="H17" s="15"/>
      <c r="I17" s="15"/>
      <c r="J17" s="15"/>
      <c r="K17" s="20"/>
      <c r="L17" s="21"/>
    </row>
    <row r="24" spans="1:14">
      <c r="N24" s="1"/>
    </row>
  </sheetData>
  <phoneticPr fontId="0" type="noConversion"/>
  <pageMargins left="0.7" right="0.7" top="0.75" bottom="0.75" header="0.3" footer="0.3"/>
  <pageSetup paperSize="9" orientation="landscape" verticalDpi="0" r:id="rId1"/>
  <ignoredErrors>
    <ignoredError sqref="K2:K13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opLeftCell="L1" workbookViewId="0">
      <selection activeCell="N1" sqref="N1:AD65536"/>
    </sheetView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10" width="7.375" style="14" customWidth="1"/>
    <col min="11" max="11" width="9" style="16"/>
    <col min="12" max="12" width="9" style="17"/>
    <col min="13" max="13" width="9" style="14"/>
    <col min="14" max="19" width="7.375" style="14" customWidth="1"/>
    <col min="20" max="20" width="9" style="16"/>
    <col min="21" max="21" width="9" style="17"/>
    <col min="22" max="22" width="9" style="9"/>
    <col min="23" max="23" width="11.5" style="9" customWidth="1"/>
    <col min="24" max="24" width="12.875" style="9" customWidth="1"/>
    <col min="25" max="26" width="9" style="9"/>
    <col min="27" max="16384" width="9" style="14"/>
  </cols>
  <sheetData>
    <row r="1" spans="1:30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0" t="s">
        <v>10</v>
      </c>
      <c r="L1" s="6" t="s">
        <v>11</v>
      </c>
      <c r="M1" s="8"/>
      <c r="N1" s="4" t="s">
        <v>4</v>
      </c>
      <c r="O1" s="4" t="s">
        <v>5</v>
      </c>
      <c r="P1" s="4" t="s">
        <v>6</v>
      </c>
      <c r="Q1" s="4" t="s">
        <v>7</v>
      </c>
      <c r="R1" s="4" t="s">
        <v>8</v>
      </c>
      <c r="S1" s="4" t="s">
        <v>9</v>
      </c>
      <c r="T1" s="10" t="s">
        <v>10</v>
      </c>
      <c r="U1" s="6" t="s">
        <v>11</v>
      </c>
      <c r="W1" s="10" t="s">
        <v>85</v>
      </c>
      <c r="X1" s="6" t="s">
        <v>86</v>
      </c>
      <c r="AA1" s="8"/>
      <c r="AB1" s="8"/>
      <c r="AC1" s="8"/>
      <c r="AD1" s="8"/>
    </row>
    <row r="2" spans="1:30">
      <c r="A2" s="3">
        <v>1</v>
      </c>
      <c r="B2" s="3" t="s">
        <v>47</v>
      </c>
      <c r="C2" s="3" t="s">
        <v>46</v>
      </c>
      <c r="D2" s="11">
        <v>197</v>
      </c>
      <c r="E2" s="3">
        <v>177</v>
      </c>
      <c r="F2" s="3">
        <v>215</v>
      </c>
      <c r="G2" s="3">
        <v>235</v>
      </c>
      <c r="H2" s="3">
        <v>246</v>
      </c>
      <c r="I2" s="3">
        <v>227</v>
      </c>
      <c r="J2" s="3">
        <v>211</v>
      </c>
      <c r="K2" s="5">
        <f t="shared" ref="K2:K47" si="0">SUM(E2:J2)</f>
        <v>1311</v>
      </c>
      <c r="L2" s="7">
        <f t="shared" ref="L2:L47" si="1">K2/6</f>
        <v>218.5</v>
      </c>
      <c r="M2" s="1"/>
      <c r="N2" s="3">
        <v>218</v>
      </c>
      <c r="O2" s="3">
        <v>245</v>
      </c>
      <c r="P2" s="3">
        <v>237</v>
      </c>
      <c r="Q2" s="3">
        <v>234</v>
      </c>
      <c r="R2" s="3">
        <v>221</v>
      </c>
      <c r="S2" s="3">
        <v>191</v>
      </c>
      <c r="T2" s="5">
        <f t="shared" ref="T2:T25" si="2">SUM(N2:S2)</f>
        <v>1346</v>
      </c>
      <c r="U2" s="7">
        <f t="shared" ref="U2:U25" si="3">T2/6</f>
        <v>224.33333333333334</v>
      </c>
      <c r="W2" s="5">
        <f t="shared" ref="W2:W25" si="4">T2+K2</f>
        <v>2657</v>
      </c>
      <c r="X2" s="7">
        <f t="shared" ref="X2:X25" si="5">W2/12</f>
        <v>221.41666666666666</v>
      </c>
      <c r="AA2" s="1"/>
      <c r="AB2" s="1"/>
      <c r="AC2" s="1"/>
      <c r="AD2" s="1"/>
    </row>
    <row r="3" spans="1:30">
      <c r="A3" s="3">
        <v>2</v>
      </c>
      <c r="B3" s="12" t="s">
        <v>70</v>
      </c>
      <c r="C3" s="12" t="s">
        <v>12</v>
      </c>
      <c r="D3" s="13">
        <v>615</v>
      </c>
      <c r="E3" s="12">
        <v>162</v>
      </c>
      <c r="F3" s="12">
        <v>277</v>
      </c>
      <c r="G3" s="12">
        <v>213</v>
      </c>
      <c r="H3" s="12">
        <v>206</v>
      </c>
      <c r="I3" s="12">
        <v>224</v>
      </c>
      <c r="J3" s="12">
        <v>233</v>
      </c>
      <c r="K3" s="5">
        <f t="shared" si="0"/>
        <v>1315</v>
      </c>
      <c r="L3" s="7">
        <f t="shared" si="1"/>
        <v>219.16666666666666</v>
      </c>
      <c r="M3" s="1"/>
      <c r="N3" s="12">
        <v>220</v>
      </c>
      <c r="O3" s="12">
        <v>228</v>
      </c>
      <c r="P3" s="12">
        <v>236</v>
      </c>
      <c r="Q3" s="12">
        <v>279</v>
      </c>
      <c r="R3" s="12">
        <v>184</v>
      </c>
      <c r="S3" s="12">
        <v>162</v>
      </c>
      <c r="T3" s="5">
        <f t="shared" si="2"/>
        <v>1309</v>
      </c>
      <c r="U3" s="7">
        <f t="shared" si="3"/>
        <v>218.16666666666666</v>
      </c>
      <c r="W3" s="5">
        <f t="shared" si="4"/>
        <v>2624</v>
      </c>
      <c r="X3" s="7">
        <f t="shared" si="5"/>
        <v>218.66666666666666</v>
      </c>
      <c r="AA3" s="1"/>
      <c r="AB3" s="1"/>
      <c r="AC3" s="1"/>
      <c r="AD3" s="1"/>
    </row>
    <row r="4" spans="1:30">
      <c r="A4" s="3">
        <v>3</v>
      </c>
      <c r="B4" s="3" t="s">
        <v>61</v>
      </c>
      <c r="C4" s="3" t="s">
        <v>53</v>
      </c>
      <c r="D4" s="11">
        <v>31</v>
      </c>
      <c r="E4" s="3">
        <v>223</v>
      </c>
      <c r="F4" s="12">
        <v>179</v>
      </c>
      <c r="G4" s="12">
        <v>219</v>
      </c>
      <c r="H4" s="12">
        <v>242</v>
      </c>
      <c r="I4" s="12">
        <v>206</v>
      </c>
      <c r="J4" s="12">
        <v>237</v>
      </c>
      <c r="K4" s="5">
        <f t="shared" si="0"/>
        <v>1306</v>
      </c>
      <c r="L4" s="7">
        <f t="shared" si="1"/>
        <v>217.66666666666666</v>
      </c>
      <c r="M4" s="1"/>
      <c r="N4" s="3">
        <v>225</v>
      </c>
      <c r="O4" s="12">
        <v>210</v>
      </c>
      <c r="P4" s="12">
        <v>224</v>
      </c>
      <c r="Q4" s="12">
        <v>231</v>
      </c>
      <c r="R4" s="12">
        <v>160</v>
      </c>
      <c r="S4" s="12">
        <v>257</v>
      </c>
      <c r="T4" s="5">
        <f t="shared" si="2"/>
        <v>1307</v>
      </c>
      <c r="U4" s="7">
        <f t="shared" si="3"/>
        <v>217.83333333333334</v>
      </c>
      <c r="W4" s="5">
        <f t="shared" si="4"/>
        <v>2613</v>
      </c>
      <c r="X4" s="7">
        <f t="shared" si="5"/>
        <v>217.75</v>
      </c>
      <c r="AA4" s="1"/>
      <c r="AB4" s="1"/>
      <c r="AC4" s="1"/>
      <c r="AD4" s="1"/>
    </row>
    <row r="5" spans="1:30">
      <c r="A5" s="3">
        <v>4</v>
      </c>
      <c r="B5" s="3" t="s">
        <v>57</v>
      </c>
      <c r="C5" s="3" t="s">
        <v>51</v>
      </c>
      <c r="D5" s="11">
        <v>154</v>
      </c>
      <c r="E5" s="12">
        <v>216</v>
      </c>
      <c r="F5" s="12">
        <v>202</v>
      </c>
      <c r="G5" s="12">
        <v>204</v>
      </c>
      <c r="H5" s="12">
        <v>242</v>
      </c>
      <c r="I5" s="12">
        <v>215</v>
      </c>
      <c r="J5" s="12">
        <v>159</v>
      </c>
      <c r="K5" s="5">
        <f t="shared" si="0"/>
        <v>1238</v>
      </c>
      <c r="L5" s="7">
        <f t="shared" si="1"/>
        <v>206.33333333333334</v>
      </c>
      <c r="M5" s="1"/>
      <c r="N5" s="12">
        <v>190</v>
      </c>
      <c r="O5" s="12">
        <v>253</v>
      </c>
      <c r="P5" s="12">
        <v>265</v>
      </c>
      <c r="Q5" s="12">
        <v>222</v>
      </c>
      <c r="R5" s="12">
        <v>177</v>
      </c>
      <c r="S5" s="12">
        <v>245</v>
      </c>
      <c r="T5" s="5">
        <f t="shared" si="2"/>
        <v>1352</v>
      </c>
      <c r="U5" s="7">
        <f t="shared" si="3"/>
        <v>225.33333333333334</v>
      </c>
      <c r="W5" s="5">
        <f t="shared" si="4"/>
        <v>2590</v>
      </c>
      <c r="X5" s="7">
        <f t="shared" si="5"/>
        <v>215.83333333333334</v>
      </c>
      <c r="AA5" s="1"/>
      <c r="AB5" s="1"/>
      <c r="AC5" s="1"/>
      <c r="AD5" s="1"/>
    </row>
    <row r="6" spans="1:30">
      <c r="A6" s="3">
        <v>5</v>
      </c>
      <c r="B6" s="3" t="s">
        <v>44</v>
      </c>
      <c r="C6" s="3" t="s">
        <v>43</v>
      </c>
      <c r="D6" s="11">
        <v>792</v>
      </c>
      <c r="E6" s="3">
        <v>223</v>
      </c>
      <c r="F6" s="3">
        <v>209</v>
      </c>
      <c r="G6" s="3">
        <v>214</v>
      </c>
      <c r="H6" s="3">
        <v>243</v>
      </c>
      <c r="I6" s="3">
        <v>186</v>
      </c>
      <c r="J6" s="3">
        <v>178</v>
      </c>
      <c r="K6" s="5">
        <f t="shared" si="0"/>
        <v>1253</v>
      </c>
      <c r="L6" s="7">
        <f t="shared" si="1"/>
        <v>208.83333333333334</v>
      </c>
      <c r="M6" s="2"/>
      <c r="N6" s="3">
        <v>182</v>
      </c>
      <c r="O6" s="3">
        <v>186</v>
      </c>
      <c r="P6" s="3">
        <v>264</v>
      </c>
      <c r="Q6" s="3">
        <v>170</v>
      </c>
      <c r="R6" s="3">
        <v>264</v>
      </c>
      <c r="S6" s="3">
        <v>232</v>
      </c>
      <c r="T6" s="5">
        <f t="shared" si="2"/>
        <v>1298</v>
      </c>
      <c r="U6" s="7">
        <f t="shared" si="3"/>
        <v>216.33333333333334</v>
      </c>
      <c r="V6" s="15"/>
      <c r="W6" s="5">
        <f t="shared" si="4"/>
        <v>2551</v>
      </c>
      <c r="X6" s="7">
        <f t="shared" si="5"/>
        <v>212.58333333333334</v>
      </c>
      <c r="AA6" s="1"/>
      <c r="AB6" s="1"/>
      <c r="AC6" s="1"/>
      <c r="AD6" s="1"/>
    </row>
    <row r="7" spans="1:30">
      <c r="A7" s="3">
        <v>6</v>
      </c>
      <c r="B7" s="3" t="s">
        <v>31</v>
      </c>
      <c r="C7" s="3" t="s">
        <v>32</v>
      </c>
      <c r="D7" s="11">
        <v>811</v>
      </c>
      <c r="E7" s="3">
        <v>159</v>
      </c>
      <c r="F7" s="3">
        <v>204</v>
      </c>
      <c r="G7" s="3">
        <v>202</v>
      </c>
      <c r="H7" s="3">
        <v>222</v>
      </c>
      <c r="I7" s="3">
        <v>225</v>
      </c>
      <c r="J7" s="3">
        <v>259</v>
      </c>
      <c r="K7" s="5">
        <f t="shared" si="0"/>
        <v>1271</v>
      </c>
      <c r="L7" s="7">
        <f t="shared" si="1"/>
        <v>211.83333333333334</v>
      </c>
      <c r="M7" s="1"/>
      <c r="N7" s="3">
        <v>180</v>
      </c>
      <c r="O7" s="3">
        <v>236</v>
      </c>
      <c r="P7" s="3">
        <v>197</v>
      </c>
      <c r="Q7" s="3">
        <v>186</v>
      </c>
      <c r="R7" s="3">
        <v>245</v>
      </c>
      <c r="S7" s="3">
        <v>189</v>
      </c>
      <c r="T7" s="5">
        <f t="shared" si="2"/>
        <v>1233</v>
      </c>
      <c r="U7" s="7">
        <f t="shared" si="3"/>
        <v>205.5</v>
      </c>
      <c r="W7" s="5">
        <f t="shared" si="4"/>
        <v>2504</v>
      </c>
      <c r="X7" s="7">
        <f t="shared" si="5"/>
        <v>208.66666666666666</v>
      </c>
      <c r="AA7" s="1"/>
      <c r="AB7" s="1"/>
      <c r="AC7" s="1"/>
      <c r="AD7" s="1"/>
    </row>
    <row r="8" spans="1:30">
      <c r="A8" s="3">
        <v>7</v>
      </c>
      <c r="B8" s="3" t="s">
        <v>62</v>
      </c>
      <c r="C8" s="3" t="s">
        <v>53</v>
      </c>
      <c r="D8" s="11">
        <v>44</v>
      </c>
      <c r="E8" s="3">
        <v>206</v>
      </c>
      <c r="F8" s="3">
        <v>202</v>
      </c>
      <c r="G8" s="3">
        <v>206</v>
      </c>
      <c r="H8" s="3">
        <v>230</v>
      </c>
      <c r="I8" s="3">
        <v>224</v>
      </c>
      <c r="J8" s="3">
        <v>221</v>
      </c>
      <c r="K8" s="5">
        <f t="shared" si="0"/>
        <v>1289</v>
      </c>
      <c r="L8" s="7">
        <f t="shared" si="1"/>
        <v>214.83333333333334</v>
      </c>
      <c r="M8" s="1"/>
      <c r="N8" s="3">
        <v>163</v>
      </c>
      <c r="O8" s="3">
        <v>176</v>
      </c>
      <c r="P8" s="3">
        <v>226</v>
      </c>
      <c r="Q8" s="3">
        <v>195</v>
      </c>
      <c r="R8" s="3">
        <v>228</v>
      </c>
      <c r="S8" s="3">
        <v>220</v>
      </c>
      <c r="T8" s="5">
        <f t="shared" si="2"/>
        <v>1208</v>
      </c>
      <c r="U8" s="7">
        <f t="shared" si="3"/>
        <v>201.33333333333334</v>
      </c>
      <c r="W8" s="5">
        <f t="shared" si="4"/>
        <v>2497</v>
      </c>
      <c r="X8" s="7">
        <f t="shared" si="5"/>
        <v>208.08333333333334</v>
      </c>
      <c r="AA8" s="1"/>
      <c r="AB8" s="1"/>
      <c r="AC8" s="1"/>
      <c r="AD8" s="1"/>
    </row>
    <row r="9" spans="1:30">
      <c r="A9" s="3">
        <v>8</v>
      </c>
      <c r="B9" s="3" t="s">
        <v>39</v>
      </c>
      <c r="C9" s="3" t="s">
        <v>12</v>
      </c>
      <c r="D9" s="11">
        <v>17</v>
      </c>
      <c r="E9" s="3">
        <v>199</v>
      </c>
      <c r="F9" s="3">
        <v>222</v>
      </c>
      <c r="G9" s="3">
        <v>265</v>
      </c>
      <c r="H9" s="3">
        <v>208</v>
      </c>
      <c r="I9" s="3">
        <v>233</v>
      </c>
      <c r="J9" s="3">
        <v>169</v>
      </c>
      <c r="K9" s="5">
        <f t="shared" si="0"/>
        <v>1296</v>
      </c>
      <c r="L9" s="7">
        <f t="shared" si="1"/>
        <v>216</v>
      </c>
      <c r="M9" s="1"/>
      <c r="N9" s="3">
        <v>221</v>
      </c>
      <c r="O9" s="3">
        <v>164</v>
      </c>
      <c r="P9" s="3">
        <v>134</v>
      </c>
      <c r="Q9" s="3">
        <v>252</v>
      </c>
      <c r="R9" s="3">
        <v>226</v>
      </c>
      <c r="S9" s="3">
        <v>200</v>
      </c>
      <c r="T9" s="5">
        <f t="shared" si="2"/>
        <v>1197</v>
      </c>
      <c r="U9" s="7">
        <f t="shared" si="3"/>
        <v>199.5</v>
      </c>
      <c r="W9" s="5">
        <f t="shared" si="4"/>
        <v>2493</v>
      </c>
      <c r="X9" s="7">
        <f t="shared" si="5"/>
        <v>207.75</v>
      </c>
      <c r="AA9" s="1"/>
      <c r="AB9" s="1"/>
      <c r="AC9" s="1"/>
      <c r="AD9" s="1"/>
    </row>
    <row r="10" spans="1:30">
      <c r="A10" s="3">
        <v>9</v>
      </c>
      <c r="B10" s="3" t="s">
        <v>52</v>
      </c>
      <c r="C10" s="3" t="s">
        <v>53</v>
      </c>
      <c r="D10" s="11">
        <v>16</v>
      </c>
      <c r="E10" s="3">
        <v>162</v>
      </c>
      <c r="F10" s="3">
        <v>257</v>
      </c>
      <c r="G10" s="3">
        <v>171</v>
      </c>
      <c r="H10" s="3">
        <v>256</v>
      </c>
      <c r="I10" s="3">
        <v>171</v>
      </c>
      <c r="J10" s="3">
        <v>203</v>
      </c>
      <c r="K10" s="5">
        <f t="shared" si="0"/>
        <v>1220</v>
      </c>
      <c r="L10" s="7">
        <f t="shared" si="1"/>
        <v>203.33333333333334</v>
      </c>
      <c r="N10" s="3">
        <v>214</v>
      </c>
      <c r="O10" s="3">
        <v>164</v>
      </c>
      <c r="P10" s="3">
        <v>213</v>
      </c>
      <c r="Q10" s="3">
        <v>203</v>
      </c>
      <c r="R10" s="3">
        <v>207</v>
      </c>
      <c r="S10" s="3">
        <v>255</v>
      </c>
      <c r="T10" s="5">
        <f t="shared" si="2"/>
        <v>1256</v>
      </c>
      <c r="U10" s="7">
        <f t="shared" si="3"/>
        <v>209.33333333333334</v>
      </c>
      <c r="W10" s="5">
        <f t="shared" si="4"/>
        <v>2476</v>
      </c>
      <c r="X10" s="7">
        <f t="shared" si="5"/>
        <v>206.33333333333334</v>
      </c>
      <c r="AA10" s="1"/>
      <c r="AB10" s="1"/>
      <c r="AC10" s="1"/>
      <c r="AD10" s="1"/>
    </row>
    <row r="11" spans="1:30">
      <c r="A11" s="3">
        <v>10</v>
      </c>
      <c r="B11" s="12" t="s">
        <v>73</v>
      </c>
      <c r="C11" s="12" t="s">
        <v>15</v>
      </c>
      <c r="D11" s="13">
        <v>98</v>
      </c>
      <c r="E11" s="12">
        <v>189</v>
      </c>
      <c r="F11" s="12">
        <v>226</v>
      </c>
      <c r="G11" s="12">
        <v>159</v>
      </c>
      <c r="H11" s="12">
        <v>233</v>
      </c>
      <c r="I11" s="12">
        <v>202</v>
      </c>
      <c r="J11" s="12">
        <v>226</v>
      </c>
      <c r="K11" s="5">
        <f t="shared" si="0"/>
        <v>1235</v>
      </c>
      <c r="L11" s="7">
        <f t="shared" si="1"/>
        <v>205.83333333333334</v>
      </c>
      <c r="N11" s="12">
        <v>170</v>
      </c>
      <c r="O11" s="12">
        <v>211</v>
      </c>
      <c r="P11" s="12">
        <v>165</v>
      </c>
      <c r="Q11" s="12">
        <v>245</v>
      </c>
      <c r="R11" s="12">
        <v>201</v>
      </c>
      <c r="S11" s="12">
        <v>197</v>
      </c>
      <c r="T11" s="5">
        <f t="shared" si="2"/>
        <v>1189</v>
      </c>
      <c r="U11" s="7">
        <f t="shared" si="3"/>
        <v>198.16666666666666</v>
      </c>
      <c r="W11" s="5">
        <f t="shared" si="4"/>
        <v>2424</v>
      </c>
      <c r="X11" s="7">
        <f t="shared" si="5"/>
        <v>202</v>
      </c>
      <c r="AA11" s="1"/>
      <c r="AB11" s="1"/>
      <c r="AC11" s="1"/>
      <c r="AD11" s="1"/>
    </row>
    <row r="12" spans="1:30" s="15" customFormat="1">
      <c r="A12" s="3">
        <v>11</v>
      </c>
      <c r="B12" s="3" t="s">
        <v>21</v>
      </c>
      <c r="C12" s="3" t="s">
        <v>14</v>
      </c>
      <c r="D12" s="11">
        <v>971</v>
      </c>
      <c r="E12" s="3">
        <v>214</v>
      </c>
      <c r="F12" s="3">
        <v>226</v>
      </c>
      <c r="G12" s="3">
        <v>191</v>
      </c>
      <c r="H12" s="3">
        <v>243</v>
      </c>
      <c r="I12" s="3">
        <v>214</v>
      </c>
      <c r="J12" s="3">
        <v>198</v>
      </c>
      <c r="K12" s="5">
        <f t="shared" si="0"/>
        <v>1286</v>
      </c>
      <c r="L12" s="7">
        <f t="shared" si="1"/>
        <v>214.33333333333334</v>
      </c>
      <c r="M12" s="1"/>
      <c r="N12" s="3">
        <v>143</v>
      </c>
      <c r="O12" s="3">
        <v>217</v>
      </c>
      <c r="P12" s="3">
        <v>154</v>
      </c>
      <c r="Q12" s="3">
        <v>192</v>
      </c>
      <c r="R12" s="3">
        <v>245</v>
      </c>
      <c r="S12" s="3">
        <v>184</v>
      </c>
      <c r="T12" s="5">
        <f t="shared" si="2"/>
        <v>1135</v>
      </c>
      <c r="U12" s="7">
        <f t="shared" si="3"/>
        <v>189.16666666666666</v>
      </c>
      <c r="V12" s="9"/>
      <c r="W12" s="5">
        <f t="shared" si="4"/>
        <v>2421</v>
      </c>
      <c r="X12" s="7">
        <f t="shared" si="5"/>
        <v>201.75</v>
      </c>
      <c r="AA12" s="2"/>
      <c r="AB12" s="2"/>
      <c r="AC12" s="2"/>
      <c r="AD12" s="2"/>
    </row>
    <row r="13" spans="1:30" s="15" customFormat="1">
      <c r="A13" s="3">
        <v>12</v>
      </c>
      <c r="B13" s="3" t="s">
        <v>64</v>
      </c>
      <c r="C13" s="3" t="s">
        <v>46</v>
      </c>
      <c r="D13" s="11">
        <v>620</v>
      </c>
      <c r="E13" s="3">
        <v>203</v>
      </c>
      <c r="F13" s="3">
        <v>223</v>
      </c>
      <c r="G13" s="3">
        <v>181</v>
      </c>
      <c r="H13" s="3">
        <v>203</v>
      </c>
      <c r="I13" s="3">
        <v>190</v>
      </c>
      <c r="J13" s="3">
        <v>218</v>
      </c>
      <c r="K13" s="5">
        <f t="shared" si="0"/>
        <v>1218</v>
      </c>
      <c r="L13" s="7">
        <f t="shared" si="1"/>
        <v>203</v>
      </c>
      <c r="M13" s="14"/>
      <c r="N13" s="3">
        <v>219</v>
      </c>
      <c r="O13" s="3">
        <v>160</v>
      </c>
      <c r="P13" s="3">
        <v>197</v>
      </c>
      <c r="Q13" s="3">
        <v>246</v>
      </c>
      <c r="R13" s="3">
        <v>146</v>
      </c>
      <c r="S13" s="3">
        <v>224</v>
      </c>
      <c r="T13" s="5">
        <f t="shared" si="2"/>
        <v>1192</v>
      </c>
      <c r="U13" s="7">
        <f t="shared" si="3"/>
        <v>198.66666666666666</v>
      </c>
      <c r="V13" s="9"/>
      <c r="W13" s="5">
        <f t="shared" si="4"/>
        <v>2410</v>
      </c>
      <c r="X13" s="7">
        <f t="shared" si="5"/>
        <v>200.83333333333334</v>
      </c>
      <c r="AA13" s="2"/>
      <c r="AB13" s="2"/>
      <c r="AC13" s="2"/>
      <c r="AD13" s="2"/>
    </row>
    <row r="14" spans="1:30">
      <c r="A14" s="3">
        <v>13</v>
      </c>
      <c r="B14" s="3" t="s">
        <v>20</v>
      </c>
      <c r="C14" s="3" t="s">
        <v>17</v>
      </c>
      <c r="D14" s="11">
        <v>710</v>
      </c>
      <c r="E14" s="3">
        <v>267</v>
      </c>
      <c r="F14" s="3">
        <v>257</v>
      </c>
      <c r="G14" s="3">
        <v>223</v>
      </c>
      <c r="H14" s="3">
        <v>225</v>
      </c>
      <c r="I14" s="3">
        <v>172</v>
      </c>
      <c r="J14" s="3">
        <v>166</v>
      </c>
      <c r="K14" s="5">
        <f t="shared" si="0"/>
        <v>1310</v>
      </c>
      <c r="L14" s="7">
        <f t="shared" si="1"/>
        <v>218.33333333333334</v>
      </c>
      <c r="M14" s="1"/>
      <c r="N14" s="3">
        <v>179</v>
      </c>
      <c r="O14" s="3">
        <v>217</v>
      </c>
      <c r="P14" s="3">
        <v>154</v>
      </c>
      <c r="Q14" s="3">
        <v>182</v>
      </c>
      <c r="R14" s="3">
        <v>186</v>
      </c>
      <c r="S14" s="3">
        <v>175</v>
      </c>
      <c r="T14" s="5">
        <f t="shared" si="2"/>
        <v>1093</v>
      </c>
      <c r="U14" s="7">
        <f t="shared" si="3"/>
        <v>182.16666666666666</v>
      </c>
      <c r="W14" s="5">
        <f t="shared" si="4"/>
        <v>2403</v>
      </c>
      <c r="X14" s="7">
        <f t="shared" si="5"/>
        <v>200.25</v>
      </c>
      <c r="AA14" s="1"/>
      <c r="AB14" s="1"/>
      <c r="AC14" s="1"/>
      <c r="AD14" s="1"/>
    </row>
    <row r="15" spans="1:30">
      <c r="A15" s="12">
        <v>14</v>
      </c>
      <c r="B15" s="3" t="s">
        <v>56</v>
      </c>
      <c r="C15" s="3" t="s">
        <v>53</v>
      </c>
      <c r="D15" s="11">
        <v>1193</v>
      </c>
      <c r="E15" s="3">
        <v>186</v>
      </c>
      <c r="F15" s="12">
        <v>203</v>
      </c>
      <c r="G15" s="12">
        <v>197</v>
      </c>
      <c r="H15" s="12">
        <v>234</v>
      </c>
      <c r="I15" s="12">
        <v>234</v>
      </c>
      <c r="J15" s="12">
        <v>192</v>
      </c>
      <c r="K15" s="5">
        <f t="shared" si="0"/>
        <v>1246</v>
      </c>
      <c r="L15" s="7">
        <f t="shared" si="1"/>
        <v>207.66666666666666</v>
      </c>
      <c r="M15" s="2"/>
      <c r="N15" s="3">
        <v>192</v>
      </c>
      <c r="O15" s="12">
        <v>168</v>
      </c>
      <c r="P15" s="12">
        <v>174</v>
      </c>
      <c r="Q15" s="12">
        <v>211</v>
      </c>
      <c r="R15" s="12">
        <v>175</v>
      </c>
      <c r="S15" s="12">
        <v>186</v>
      </c>
      <c r="T15" s="5">
        <f t="shared" si="2"/>
        <v>1106</v>
      </c>
      <c r="U15" s="7">
        <f t="shared" si="3"/>
        <v>184.33333333333334</v>
      </c>
      <c r="V15" s="15"/>
      <c r="W15" s="5">
        <f t="shared" si="4"/>
        <v>2352</v>
      </c>
      <c r="X15" s="7">
        <f t="shared" si="5"/>
        <v>196</v>
      </c>
    </row>
    <row r="16" spans="1:30">
      <c r="A16" s="3">
        <v>15</v>
      </c>
      <c r="B16" s="12" t="s">
        <v>67</v>
      </c>
      <c r="C16" s="12" t="s">
        <v>46</v>
      </c>
      <c r="D16" s="13">
        <v>787</v>
      </c>
      <c r="E16" s="3">
        <v>179</v>
      </c>
      <c r="F16" s="3">
        <v>202</v>
      </c>
      <c r="G16" s="3">
        <v>202</v>
      </c>
      <c r="H16" s="3">
        <v>227</v>
      </c>
      <c r="I16" s="3">
        <v>187</v>
      </c>
      <c r="J16" s="3">
        <v>214</v>
      </c>
      <c r="K16" s="5">
        <f t="shared" si="0"/>
        <v>1211</v>
      </c>
      <c r="L16" s="7">
        <f t="shared" si="1"/>
        <v>201.83333333333334</v>
      </c>
      <c r="N16" s="3">
        <v>195</v>
      </c>
      <c r="O16" s="3">
        <v>193</v>
      </c>
      <c r="P16" s="3">
        <v>200</v>
      </c>
      <c r="Q16" s="3">
        <v>165</v>
      </c>
      <c r="R16" s="3">
        <v>189</v>
      </c>
      <c r="S16" s="3">
        <v>197</v>
      </c>
      <c r="T16" s="5">
        <f t="shared" si="2"/>
        <v>1139</v>
      </c>
      <c r="U16" s="7">
        <f t="shared" si="3"/>
        <v>189.83333333333334</v>
      </c>
      <c r="W16" s="5">
        <f t="shared" si="4"/>
        <v>2350</v>
      </c>
      <c r="X16" s="7">
        <f t="shared" si="5"/>
        <v>195.83333333333334</v>
      </c>
      <c r="AA16" s="1"/>
      <c r="AB16" s="1"/>
      <c r="AC16" s="1"/>
      <c r="AD16" s="1"/>
    </row>
    <row r="17" spans="1:27">
      <c r="A17" s="12">
        <v>16</v>
      </c>
      <c r="B17" s="3" t="s">
        <v>34</v>
      </c>
      <c r="C17" s="3" t="s">
        <v>35</v>
      </c>
      <c r="D17" s="11">
        <v>1121</v>
      </c>
      <c r="E17" s="3">
        <v>220</v>
      </c>
      <c r="F17" s="3">
        <v>169</v>
      </c>
      <c r="G17" s="3">
        <v>215</v>
      </c>
      <c r="H17" s="3">
        <v>236</v>
      </c>
      <c r="I17" s="3">
        <v>181</v>
      </c>
      <c r="J17" s="3">
        <v>201</v>
      </c>
      <c r="K17" s="5">
        <f t="shared" si="0"/>
        <v>1222</v>
      </c>
      <c r="L17" s="7">
        <f t="shared" si="1"/>
        <v>203.66666666666666</v>
      </c>
      <c r="M17" s="1"/>
      <c r="N17" s="3">
        <v>202</v>
      </c>
      <c r="O17" s="3">
        <v>163</v>
      </c>
      <c r="P17" s="3">
        <v>129</v>
      </c>
      <c r="Q17" s="3">
        <v>201</v>
      </c>
      <c r="R17" s="3">
        <v>216</v>
      </c>
      <c r="S17" s="3">
        <v>208</v>
      </c>
      <c r="T17" s="5">
        <f t="shared" si="2"/>
        <v>1119</v>
      </c>
      <c r="U17" s="7">
        <f t="shared" si="3"/>
        <v>186.5</v>
      </c>
      <c r="W17" s="5">
        <f t="shared" si="4"/>
        <v>2341</v>
      </c>
      <c r="X17" s="7">
        <f t="shared" si="5"/>
        <v>195.08333333333334</v>
      </c>
    </row>
    <row r="18" spans="1:27">
      <c r="A18" s="12">
        <v>17</v>
      </c>
      <c r="B18" s="3" t="s">
        <v>16</v>
      </c>
      <c r="C18" s="3" t="s">
        <v>17</v>
      </c>
      <c r="D18" s="11">
        <v>203</v>
      </c>
      <c r="E18" s="3">
        <v>181</v>
      </c>
      <c r="F18" s="3">
        <v>200</v>
      </c>
      <c r="G18" s="3">
        <v>235</v>
      </c>
      <c r="H18" s="3">
        <v>235</v>
      </c>
      <c r="I18" s="3">
        <v>232</v>
      </c>
      <c r="J18" s="3">
        <v>191</v>
      </c>
      <c r="K18" s="5">
        <f t="shared" si="0"/>
        <v>1274</v>
      </c>
      <c r="L18" s="7">
        <f t="shared" si="1"/>
        <v>212.33333333333334</v>
      </c>
      <c r="M18" s="1"/>
      <c r="N18" s="3">
        <v>175</v>
      </c>
      <c r="O18" s="3">
        <v>167</v>
      </c>
      <c r="P18" s="3">
        <v>202</v>
      </c>
      <c r="Q18" s="3">
        <v>146</v>
      </c>
      <c r="R18" s="3">
        <v>157</v>
      </c>
      <c r="S18" s="3">
        <v>219</v>
      </c>
      <c r="T18" s="5">
        <f t="shared" si="2"/>
        <v>1066</v>
      </c>
      <c r="U18" s="7">
        <f t="shared" si="3"/>
        <v>177.66666666666666</v>
      </c>
      <c r="W18" s="5">
        <f t="shared" si="4"/>
        <v>2340</v>
      </c>
      <c r="X18" s="7">
        <f t="shared" si="5"/>
        <v>195</v>
      </c>
    </row>
    <row r="19" spans="1:27">
      <c r="A19" s="12">
        <v>18</v>
      </c>
      <c r="B19" s="3" t="s">
        <v>27</v>
      </c>
      <c r="C19" s="3" t="s">
        <v>14</v>
      </c>
      <c r="D19" s="11">
        <v>59</v>
      </c>
      <c r="E19" s="3">
        <v>170</v>
      </c>
      <c r="F19" s="3">
        <v>205</v>
      </c>
      <c r="G19" s="3">
        <v>179</v>
      </c>
      <c r="H19" s="3">
        <v>225</v>
      </c>
      <c r="I19" s="3">
        <v>177</v>
      </c>
      <c r="J19" s="3">
        <v>233</v>
      </c>
      <c r="K19" s="5">
        <f t="shared" si="0"/>
        <v>1189</v>
      </c>
      <c r="L19" s="7">
        <f t="shared" si="1"/>
        <v>198.16666666666666</v>
      </c>
      <c r="N19" s="3">
        <v>189</v>
      </c>
      <c r="O19" s="3">
        <v>172</v>
      </c>
      <c r="P19" s="3">
        <v>184</v>
      </c>
      <c r="Q19" s="3">
        <v>224</v>
      </c>
      <c r="R19" s="3">
        <v>185</v>
      </c>
      <c r="S19" s="3">
        <v>192</v>
      </c>
      <c r="T19" s="5">
        <f t="shared" si="2"/>
        <v>1146</v>
      </c>
      <c r="U19" s="7">
        <f t="shared" si="3"/>
        <v>191</v>
      </c>
      <c r="W19" s="5">
        <f t="shared" si="4"/>
        <v>2335</v>
      </c>
      <c r="X19" s="7">
        <f t="shared" si="5"/>
        <v>194.58333333333334</v>
      </c>
    </row>
    <row r="20" spans="1:27">
      <c r="A20" s="12">
        <v>19</v>
      </c>
      <c r="B20" s="3" t="s">
        <v>18</v>
      </c>
      <c r="C20" s="3" t="s">
        <v>13</v>
      </c>
      <c r="D20" s="11">
        <v>1063</v>
      </c>
      <c r="E20" s="3">
        <v>212</v>
      </c>
      <c r="F20" s="3">
        <v>202</v>
      </c>
      <c r="G20" s="3">
        <v>169</v>
      </c>
      <c r="H20" s="3">
        <v>179</v>
      </c>
      <c r="I20" s="3">
        <v>276</v>
      </c>
      <c r="J20" s="3">
        <v>215</v>
      </c>
      <c r="K20" s="5">
        <f t="shared" si="0"/>
        <v>1253</v>
      </c>
      <c r="L20" s="7">
        <f t="shared" si="1"/>
        <v>208.83333333333334</v>
      </c>
      <c r="M20" s="1"/>
      <c r="N20" s="3">
        <v>171</v>
      </c>
      <c r="O20" s="3">
        <v>175</v>
      </c>
      <c r="P20" s="3">
        <v>194</v>
      </c>
      <c r="Q20" s="3">
        <v>172</v>
      </c>
      <c r="R20" s="3">
        <v>192</v>
      </c>
      <c r="S20" s="3">
        <v>177</v>
      </c>
      <c r="T20" s="5">
        <f t="shared" si="2"/>
        <v>1081</v>
      </c>
      <c r="U20" s="7">
        <f t="shared" si="3"/>
        <v>180.16666666666666</v>
      </c>
      <c r="W20" s="5">
        <f t="shared" si="4"/>
        <v>2334</v>
      </c>
      <c r="X20" s="7">
        <f t="shared" si="5"/>
        <v>194.5</v>
      </c>
    </row>
    <row r="21" spans="1:27">
      <c r="A21" s="12">
        <v>20</v>
      </c>
      <c r="B21" s="3" t="s">
        <v>48</v>
      </c>
      <c r="C21" s="3" t="s">
        <v>49</v>
      </c>
      <c r="D21" s="11">
        <v>194</v>
      </c>
      <c r="E21" s="3">
        <v>210</v>
      </c>
      <c r="F21" s="3">
        <v>205</v>
      </c>
      <c r="G21" s="3">
        <v>184</v>
      </c>
      <c r="H21" s="3">
        <v>170</v>
      </c>
      <c r="I21" s="3">
        <v>184</v>
      </c>
      <c r="J21" s="3">
        <v>204</v>
      </c>
      <c r="K21" s="5">
        <f t="shared" si="0"/>
        <v>1157</v>
      </c>
      <c r="L21" s="7">
        <f t="shared" si="1"/>
        <v>192.83333333333334</v>
      </c>
      <c r="N21" s="3">
        <v>190</v>
      </c>
      <c r="O21" s="3">
        <v>178</v>
      </c>
      <c r="P21" s="3">
        <v>215</v>
      </c>
      <c r="Q21" s="3">
        <v>132</v>
      </c>
      <c r="R21" s="3">
        <v>220</v>
      </c>
      <c r="S21" s="3">
        <v>234</v>
      </c>
      <c r="T21" s="5">
        <f t="shared" si="2"/>
        <v>1169</v>
      </c>
      <c r="U21" s="7">
        <f t="shared" si="3"/>
        <v>194.83333333333334</v>
      </c>
      <c r="W21" s="5">
        <f t="shared" si="4"/>
        <v>2326</v>
      </c>
      <c r="X21" s="7">
        <f t="shared" si="5"/>
        <v>193.83333333333334</v>
      </c>
    </row>
    <row r="22" spans="1:27">
      <c r="A22" s="12">
        <v>21</v>
      </c>
      <c r="B22" s="3" t="s">
        <v>30</v>
      </c>
      <c r="C22" s="3" t="s">
        <v>32</v>
      </c>
      <c r="D22" s="11">
        <v>777</v>
      </c>
      <c r="E22" s="3">
        <v>203</v>
      </c>
      <c r="F22" s="3">
        <v>233</v>
      </c>
      <c r="G22" s="3">
        <v>152</v>
      </c>
      <c r="H22" s="3">
        <v>232</v>
      </c>
      <c r="I22" s="3">
        <v>199</v>
      </c>
      <c r="J22" s="3">
        <v>193</v>
      </c>
      <c r="K22" s="5">
        <f t="shared" si="0"/>
        <v>1212</v>
      </c>
      <c r="L22" s="7">
        <f t="shared" si="1"/>
        <v>202</v>
      </c>
      <c r="N22" s="3">
        <v>176</v>
      </c>
      <c r="O22" s="3">
        <v>184</v>
      </c>
      <c r="P22" s="3">
        <v>133</v>
      </c>
      <c r="Q22" s="3">
        <v>165</v>
      </c>
      <c r="R22" s="3">
        <v>190</v>
      </c>
      <c r="S22" s="3">
        <v>204</v>
      </c>
      <c r="T22" s="5">
        <f t="shared" si="2"/>
        <v>1052</v>
      </c>
      <c r="U22" s="7">
        <f t="shared" si="3"/>
        <v>175.33333333333334</v>
      </c>
      <c r="W22" s="5">
        <f t="shared" si="4"/>
        <v>2264</v>
      </c>
      <c r="X22" s="7">
        <f t="shared" si="5"/>
        <v>188.66666666666666</v>
      </c>
    </row>
    <row r="23" spans="1:27">
      <c r="A23" s="12">
        <v>22</v>
      </c>
      <c r="B23" s="3" t="s">
        <v>41</v>
      </c>
      <c r="C23" s="3" t="s">
        <v>42</v>
      </c>
      <c r="D23" s="11">
        <v>1475</v>
      </c>
      <c r="E23" s="3">
        <v>177</v>
      </c>
      <c r="F23" s="3">
        <v>163</v>
      </c>
      <c r="G23" s="3">
        <v>202</v>
      </c>
      <c r="H23" s="3">
        <v>214</v>
      </c>
      <c r="I23" s="3">
        <v>205</v>
      </c>
      <c r="J23" s="3">
        <v>183</v>
      </c>
      <c r="K23" s="5">
        <f t="shared" si="0"/>
        <v>1144</v>
      </c>
      <c r="L23" s="7">
        <f t="shared" si="1"/>
        <v>190.66666666666666</v>
      </c>
      <c r="M23" s="1"/>
      <c r="N23" s="3">
        <v>222</v>
      </c>
      <c r="O23" s="3">
        <v>223</v>
      </c>
      <c r="P23" s="3">
        <v>188</v>
      </c>
      <c r="Q23" s="3">
        <v>123</v>
      </c>
      <c r="R23" s="3">
        <v>143</v>
      </c>
      <c r="S23" s="3">
        <v>146</v>
      </c>
      <c r="T23" s="5">
        <f t="shared" si="2"/>
        <v>1045</v>
      </c>
      <c r="U23" s="7">
        <f t="shared" si="3"/>
        <v>174.16666666666666</v>
      </c>
      <c r="W23" s="5">
        <f t="shared" si="4"/>
        <v>2189</v>
      </c>
      <c r="X23" s="7">
        <f t="shared" si="5"/>
        <v>182.41666666666666</v>
      </c>
    </row>
    <row r="24" spans="1:27">
      <c r="A24" s="12">
        <v>23</v>
      </c>
      <c r="B24" s="12" t="s">
        <v>76</v>
      </c>
      <c r="C24" s="12" t="s">
        <v>15</v>
      </c>
      <c r="D24" s="13">
        <v>1295</v>
      </c>
      <c r="E24" s="12">
        <v>174</v>
      </c>
      <c r="F24" s="12">
        <v>247</v>
      </c>
      <c r="G24" s="12">
        <v>160</v>
      </c>
      <c r="H24" s="12">
        <v>171</v>
      </c>
      <c r="I24" s="12">
        <v>189</v>
      </c>
      <c r="J24" s="12">
        <v>196</v>
      </c>
      <c r="K24" s="5">
        <f t="shared" si="0"/>
        <v>1137</v>
      </c>
      <c r="L24" s="7">
        <f t="shared" si="1"/>
        <v>189.5</v>
      </c>
      <c r="N24" s="12">
        <v>157</v>
      </c>
      <c r="O24" s="12">
        <v>145</v>
      </c>
      <c r="P24" s="12">
        <v>196</v>
      </c>
      <c r="Q24" s="12">
        <v>155</v>
      </c>
      <c r="R24" s="12">
        <v>161</v>
      </c>
      <c r="S24" s="12">
        <v>164</v>
      </c>
      <c r="T24" s="5">
        <f t="shared" si="2"/>
        <v>978</v>
      </c>
      <c r="U24" s="7">
        <f t="shared" si="3"/>
        <v>163</v>
      </c>
      <c r="W24" s="5">
        <f t="shared" si="4"/>
        <v>2115</v>
      </c>
      <c r="X24" s="7">
        <f t="shared" si="5"/>
        <v>176.25</v>
      </c>
      <c r="AA24" s="1"/>
    </row>
    <row r="25" spans="1:27">
      <c r="A25" s="12">
        <v>24</v>
      </c>
      <c r="B25" s="3" t="s">
        <v>23</v>
      </c>
      <c r="C25" s="3" t="s">
        <v>12</v>
      </c>
      <c r="D25" s="11">
        <v>953</v>
      </c>
      <c r="E25" s="3">
        <v>201</v>
      </c>
      <c r="F25" s="3">
        <v>222</v>
      </c>
      <c r="G25" s="3">
        <v>161</v>
      </c>
      <c r="H25" s="3">
        <v>187</v>
      </c>
      <c r="I25" s="3">
        <v>167</v>
      </c>
      <c r="J25" s="3">
        <v>207</v>
      </c>
      <c r="K25" s="5">
        <f t="shared" si="0"/>
        <v>1145</v>
      </c>
      <c r="L25" s="7">
        <f t="shared" si="1"/>
        <v>190.83333333333334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5">
        <f t="shared" si="2"/>
        <v>0</v>
      </c>
      <c r="U25" s="7">
        <f t="shared" si="3"/>
        <v>0</v>
      </c>
      <c r="W25" s="5">
        <f t="shared" si="4"/>
        <v>1145</v>
      </c>
      <c r="X25" s="7">
        <f t="shared" si="5"/>
        <v>95.416666666666671</v>
      </c>
    </row>
    <row r="26" spans="1:27">
      <c r="A26" s="12">
        <v>25</v>
      </c>
      <c r="B26" s="3" t="s">
        <v>54</v>
      </c>
      <c r="C26" s="3" t="s">
        <v>55</v>
      </c>
      <c r="D26" s="11">
        <v>133</v>
      </c>
      <c r="E26" s="3">
        <v>198</v>
      </c>
      <c r="F26" s="3">
        <v>252</v>
      </c>
      <c r="G26" s="3">
        <v>189</v>
      </c>
      <c r="H26" s="3">
        <v>172</v>
      </c>
      <c r="I26" s="3">
        <v>153</v>
      </c>
      <c r="J26" s="3">
        <v>171</v>
      </c>
      <c r="K26" s="5">
        <f t="shared" si="0"/>
        <v>1135</v>
      </c>
      <c r="L26" s="7">
        <f t="shared" si="1"/>
        <v>189.16666666666666</v>
      </c>
      <c r="N26" s="23"/>
      <c r="O26" s="23"/>
      <c r="P26" s="23"/>
      <c r="Q26" s="23"/>
      <c r="R26" s="23"/>
      <c r="S26" s="23"/>
      <c r="T26" s="24"/>
      <c r="U26" s="25"/>
    </row>
    <row r="27" spans="1:27">
      <c r="A27" s="12">
        <v>26</v>
      </c>
      <c r="B27" s="12" t="s">
        <v>71</v>
      </c>
      <c r="C27" s="12" t="s">
        <v>72</v>
      </c>
      <c r="D27" s="13">
        <v>263</v>
      </c>
      <c r="E27" s="3">
        <v>132</v>
      </c>
      <c r="F27" s="3">
        <v>160</v>
      </c>
      <c r="G27" s="3">
        <v>219</v>
      </c>
      <c r="H27" s="3">
        <v>228</v>
      </c>
      <c r="I27" s="3">
        <v>176</v>
      </c>
      <c r="J27" s="3">
        <v>209</v>
      </c>
      <c r="K27" s="5">
        <f t="shared" si="0"/>
        <v>1124</v>
      </c>
      <c r="L27" s="7">
        <f t="shared" si="1"/>
        <v>187.33333333333334</v>
      </c>
      <c r="N27" s="23"/>
      <c r="O27" s="23"/>
      <c r="P27" s="23"/>
      <c r="Q27" s="23"/>
      <c r="R27" s="23"/>
      <c r="S27" s="23"/>
      <c r="T27" s="24"/>
      <c r="U27" s="25"/>
    </row>
    <row r="28" spans="1:27">
      <c r="A28" s="12">
        <v>27</v>
      </c>
      <c r="B28" s="3" t="s">
        <v>22</v>
      </c>
      <c r="C28" s="3" t="s">
        <v>14</v>
      </c>
      <c r="D28" s="11">
        <v>1447</v>
      </c>
      <c r="E28" s="3">
        <v>151</v>
      </c>
      <c r="F28" s="3">
        <v>166</v>
      </c>
      <c r="G28" s="3">
        <v>183</v>
      </c>
      <c r="H28" s="3">
        <v>252</v>
      </c>
      <c r="I28" s="3">
        <v>167</v>
      </c>
      <c r="J28" s="3">
        <v>204</v>
      </c>
      <c r="K28" s="5">
        <f t="shared" si="0"/>
        <v>1123</v>
      </c>
      <c r="L28" s="7">
        <f t="shared" si="1"/>
        <v>187.16666666666666</v>
      </c>
      <c r="N28" s="23"/>
      <c r="O28" s="23"/>
      <c r="P28" s="23"/>
      <c r="Q28" s="23"/>
      <c r="R28" s="23"/>
      <c r="S28" s="23"/>
      <c r="T28" s="24"/>
      <c r="U28" s="25"/>
    </row>
    <row r="29" spans="1:27">
      <c r="A29" s="12">
        <v>28</v>
      </c>
      <c r="B29" s="12" t="s">
        <v>68</v>
      </c>
      <c r="C29" s="12" t="s">
        <v>13</v>
      </c>
      <c r="D29" s="13">
        <v>1545</v>
      </c>
      <c r="E29" s="12">
        <v>196</v>
      </c>
      <c r="F29" s="12">
        <v>222</v>
      </c>
      <c r="G29" s="12">
        <v>170</v>
      </c>
      <c r="H29" s="12">
        <v>173</v>
      </c>
      <c r="I29" s="12">
        <v>195</v>
      </c>
      <c r="J29" s="12">
        <v>154</v>
      </c>
      <c r="K29" s="5">
        <f t="shared" si="0"/>
        <v>1110</v>
      </c>
      <c r="L29" s="7">
        <f t="shared" si="1"/>
        <v>185</v>
      </c>
      <c r="N29" s="26"/>
      <c r="O29" s="26"/>
      <c r="P29" s="26"/>
      <c r="Q29" s="26"/>
      <c r="R29" s="26"/>
      <c r="S29" s="26"/>
      <c r="T29" s="24"/>
      <c r="U29" s="25"/>
    </row>
    <row r="30" spans="1:27">
      <c r="A30" s="12">
        <v>29</v>
      </c>
      <c r="B30" s="12" t="s">
        <v>36</v>
      </c>
      <c r="C30" s="12" t="s">
        <v>12</v>
      </c>
      <c r="D30" s="11">
        <v>941</v>
      </c>
      <c r="E30" s="3">
        <v>188</v>
      </c>
      <c r="F30" s="12">
        <v>160</v>
      </c>
      <c r="G30" s="12">
        <v>210</v>
      </c>
      <c r="H30" s="12">
        <v>141</v>
      </c>
      <c r="I30" s="12">
        <v>158</v>
      </c>
      <c r="J30" s="12">
        <v>245</v>
      </c>
      <c r="K30" s="5">
        <f t="shared" si="0"/>
        <v>1102</v>
      </c>
      <c r="L30" s="7">
        <f t="shared" si="1"/>
        <v>183.66666666666666</v>
      </c>
      <c r="N30" s="23"/>
      <c r="O30" s="26"/>
      <c r="P30" s="26"/>
      <c r="Q30" s="26"/>
      <c r="R30" s="26"/>
      <c r="S30" s="26"/>
      <c r="T30" s="24"/>
      <c r="U30" s="25"/>
    </row>
    <row r="31" spans="1:27">
      <c r="A31" s="12">
        <v>30</v>
      </c>
      <c r="B31" s="3" t="s">
        <v>58</v>
      </c>
      <c r="C31" s="3" t="s">
        <v>51</v>
      </c>
      <c r="D31" s="11">
        <v>146</v>
      </c>
      <c r="E31" s="3">
        <v>167</v>
      </c>
      <c r="F31" s="3">
        <v>155</v>
      </c>
      <c r="G31" s="3">
        <v>190</v>
      </c>
      <c r="H31" s="3">
        <v>211</v>
      </c>
      <c r="I31" s="3">
        <v>166</v>
      </c>
      <c r="J31" s="3">
        <v>212</v>
      </c>
      <c r="K31" s="5">
        <f t="shared" si="0"/>
        <v>1101</v>
      </c>
      <c r="L31" s="7">
        <f t="shared" si="1"/>
        <v>183.5</v>
      </c>
      <c r="N31" s="23"/>
      <c r="O31" s="23"/>
      <c r="P31" s="23"/>
      <c r="Q31" s="23"/>
      <c r="R31" s="23"/>
      <c r="S31" s="23"/>
      <c r="T31" s="24"/>
      <c r="U31" s="25"/>
    </row>
    <row r="32" spans="1:27">
      <c r="A32" s="12">
        <v>31</v>
      </c>
      <c r="B32" s="3" t="s">
        <v>83</v>
      </c>
      <c r="C32" s="3" t="s">
        <v>13</v>
      </c>
      <c r="D32" s="11">
        <v>1062</v>
      </c>
      <c r="E32" s="3">
        <v>195</v>
      </c>
      <c r="F32" s="3">
        <v>167</v>
      </c>
      <c r="G32" s="3">
        <v>170</v>
      </c>
      <c r="H32" s="3">
        <v>204</v>
      </c>
      <c r="I32" s="3">
        <v>154</v>
      </c>
      <c r="J32" s="3">
        <v>210</v>
      </c>
      <c r="K32" s="5">
        <f t="shared" si="0"/>
        <v>1100</v>
      </c>
      <c r="L32" s="7">
        <f t="shared" si="1"/>
        <v>183.33333333333334</v>
      </c>
      <c r="N32" s="23"/>
      <c r="O32" s="23"/>
      <c r="P32" s="23"/>
      <c r="Q32" s="23"/>
      <c r="R32" s="23"/>
      <c r="S32" s="23"/>
      <c r="T32" s="24"/>
      <c r="U32" s="25"/>
    </row>
    <row r="33" spans="1:21">
      <c r="A33" s="12">
        <v>32</v>
      </c>
      <c r="B33" s="12" t="s">
        <v>80</v>
      </c>
      <c r="C33" s="12" t="s">
        <v>46</v>
      </c>
      <c r="D33" s="13">
        <v>778</v>
      </c>
      <c r="E33" s="12">
        <v>158</v>
      </c>
      <c r="F33" s="12">
        <v>165</v>
      </c>
      <c r="G33" s="12">
        <v>150</v>
      </c>
      <c r="H33" s="12">
        <v>177</v>
      </c>
      <c r="I33" s="12">
        <v>220</v>
      </c>
      <c r="J33" s="12">
        <v>227</v>
      </c>
      <c r="K33" s="5">
        <f t="shared" si="0"/>
        <v>1097</v>
      </c>
      <c r="L33" s="7">
        <f t="shared" si="1"/>
        <v>182.83333333333334</v>
      </c>
      <c r="N33" s="26"/>
      <c r="O33" s="26"/>
      <c r="P33" s="26"/>
      <c r="Q33" s="26"/>
      <c r="R33" s="26"/>
      <c r="S33" s="26"/>
      <c r="T33" s="24"/>
      <c r="U33" s="25"/>
    </row>
    <row r="34" spans="1:21">
      <c r="A34" s="12">
        <v>33</v>
      </c>
      <c r="B34" s="3" t="s">
        <v>24</v>
      </c>
      <c r="C34" s="3" t="s">
        <v>12</v>
      </c>
      <c r="D34" s="11">
        <v>1038</v>
      </c>
      <c r="E34" s="3">
        <v>139</v>
      </c>
      <c r="F34" s="3">
        <v>162</v>
      </c>
      <c r="G34" s="3">
        <v>210</v>
      </c>
      <c r="H34" s="3">
        <v>151</v>
      </c>
      <c r="I34" s="3">
        <v>197</v>
      </c>
      <c r="J34" s="3">
        <v>235</v>
      </c>
      <c r="K34" s="5">
        <f t="shared" si="0"/>
        <v>1094</v>
      </c>
      <c r="L34" s="7">
        <f t="shared" si="1"/>
        <v>182.33333333333334</v>
      </c>
      <c r="N34" s="23"/>
      <c r="O34" s="23"/>
      <c r="P34" s="23"/>
      <c r="Q34" s="23"/>
      <c r="R34" s="23"/>
      <c r="S34" s="23"/>
      <c r="T34" s="24"/>
      <c r="U34" s="25"/>
    </row>
    <row r="35" spans="1:21">
      <c r="A35" s="12">
        <v>34</v>
      </c>
      <c r="B35" s="3" t="s">
        <v>82</v>
      </c>
      <c r="C35" s="3" t="s">
        <v>13</v>
      </c>
      <c r="D35" s="11">
        <v>1061</v>
      </c>
      <c r="E35" s="3">
        <v>144</v>
      </c>
      <c r="F35" s="3">
        <v>182</v>
      </c>
      <c r="G35" s="3">
        <v>202</v>
      </c>
      <c r="H35" s="3">
        <v>182</v>
      </c>
      <c r="I35" s="3">
        <v>223</v>
      </c>
      <c r="J35" s="3">
        <v>139</v>
      </c>
      <c r="K35" s="5">
        <f t="shared" si="0"/>
        <v>1072</v>
      </c>
      <c r="L35" s="7">
        <f t="shared" si="1"/>
        <v>178.66666666666666</v>
      </c>
      <c r="N35" s="23"/>
      <c r="O35" s="23"/>
      <c r="P35" s="23"/>
      <c r="Q35" s="23"/>
      <c r="R35" s="23"/>
      <c r="S35" s="23"/>
      <c r="T35" s="24"/>
      <c r="U35" s="25"/>
    </row>
    <row r="36" spans="1:21">
      <c r="A36" s="12">
        <v>35</v>
      </c>
      <c r="B36" s="12" t="s">
        <v>81</v>
      </c>
      <c r="C36" s="12" t="s">
        <v>53</v>
      </c>
      <c r="D36" s="13">
        <v>1206</v>
      </c>
      <c r="E36" s="3">
        <v>193</v>
      </c>
      <c r="F36" s="3">
        <v>194</v>
      </c>
      <c r="G36" s="3">
        <v>147</v>
      </c>
      <c r="H36" s="3">
        <v>192</v>
      </c>
      <c r="I36" s="3">
        <v>212</v>
      </c>
      <c r="J36" s="3">
        <v>133</v>
      </c>
      <c r="K36" s="5">
        <f t="shared" si="0"/>
        <v>1071</v>
      </c>
      <c r="L36" s="7">
        <f t="shared" si="1"/>
        <v>178.5</v>
      </c>
      <c r="N36" s="23"/>
      <c r="O36" s="23"/>
      <c r="P36" s="23"/>
      <c r="Q36" s="23"/>
      <c r="R36" s="23"/>
      <c r="S36" s="23"/>
      <c r="T36" s="24"/>
      <c r="U36" s="25"/>
    </row>
    <row r="37" spans="1:21">
      <c r="A37" s="12">
        <v>36</v>
      </c>
      <c r="B37" s="3" t="s">
        <v>78</v>
      </c>
      <c r="C37" s="3" t="s">
        <v>77</v>
      </c>
      <c r="D37" s="11">
        <v>642</v>
      </c>
      <c r="E37" s="12">
        <v>178</v>
      </c>
      <c r="F37" s="12">
        <v>191</v>
      </c>
      <c r="G37" s="12">
        <v>180</v>
      </c>
      <c r="H37" s="12">
        <v>144</v>
      </c>
      <c r="I37" s="12">
        <v>177</v>
      </c>
      <c r="J37" s="12">
        <v>200</v>
      </c>
      <c r="K37" s="5">
        <f t="shared" si="0"/>
        <v>1070</v>
      </c>
      <c r="L37" s="7">
        <f t="shared" si="1"/>
        <v>178.33333333333334</v>
      </c>
      <c r="N37" s="26"/>
      <c r="O37" s="26"/>
      <c r="P37" s="26"/>
      <c r="Q37" s="26"/>
      <c r="R37" s="26"/>
      <c r="S37" s="26"/>
      <c r="T37" s="24"/>
      <c r="U37" s="25"/>
    </row>
    <row r="38" spans="1:21">
      <c r="A38" s="12">
        <v>37</v>
      </c>
      <c r="B38" s="3" t="s">
        <v>45</v>
      </c>
      <c r="C38" s="3" t="s">
        <v>43</v>
      </c>
      <c r="D38" s="11">
        <v>1293</v>
      </c>
      <c r="E38" s="3">
        <v>144</v>
      </c>
      <c r="F38" s="3">
        <v>160</v>
      </c>
      <c r="G38" s="3">
        <v>186</v>
      </c>
      <c r="H38" s="3">
        <v>163</v>
      </c>
      <c r="I38" s="3">
        <v>185</v>
      </c>
      <c r="J38" s="3">
        <v>228</v>
      </c>
      <c r="K38" s="5">
        <f t="shared" si="0"/>
        <v>1066</v>
      </c>
      <c r="L38" s="7">
        <f t="shared" si="1"/>
        <v>177.66666666666666</v>
      </c>
      <c r="N38" s="23"/>
      <c r="O38" s="23"/>
      <c r="P38" s="23"/>
      <c r="Q38" s="23"/>
      <c r="R38" s="23"/>
      <c r="S38" s="23"/>
      <c r="T38" s="24"/>
      <c r="U38" s="25"/>
    </row>
    <row r="39" spans="1:21">
      <c r="A39" s="12">
        <v>38</v>
      </c>
      <c r="B39" s="12" t="s">
        <v>75</v>
      </c>
      <c r="C39" s="12" t="s">
        <v>15</v>
      </c>
      <c r="D39" s="13">
        <v>1616</v>
      </c>
      <c r="E39" s="3">
        <v>169</v>
      </c>
      <c r="F39" s="3">
        <v>188</v>
      </c>
      <c r="G39" s="3">
        <v>145</v>
      </c>
      <c r="H39" s="3">
        <v>166</v>
      </c>
      <c r="I39" s="3">
        <v>190</v>
      </c>
      <c r="J39" s="3">
        <v>204</v>
      </c>
      <c r="K39" s="5">
        <f t="shared" si="0"/>
        <v>1062</v>
      </c>
      <c r="L39" s="7">
        <f t="shared" si="1"/>
        <v>177</v>
      </c>
      <c r="N39" s="23"/>
      <c r="O39" s="23"/>
      <c r="P39" s="23"/>
      <c r="Q39" s="23"/>
      <c r="R39" s="23"/>
      <c r="S39" s="23"/>
      <c r="T39" s="24"/>
      <c r="U39" s="25"/>
    </row>
    <row r="40" spans="1:21">
      <c r="A40" s="12">
        <v>39</v>
      </c>
      <c r="B40" s="3" t="s">
        <v>25</v>
      </c>
      <c r="C40" s="3" t="s">
        <v>26</v>
      </c>
      <c r="D40" s="11">
        <v>1139</v>
      </c>
      <c r="E40" s="12">
        <v>135</v>
      </c>
      <c r="F40" s="12">
        <v>212</v>
      </c>
      <c r="G40" s="12">
        <v>202</v>
      </c>
      <c r="H40" s="12">
        <v>144</v>
      </c>
      <c r="I40" s="12">
        <v>182</v>
      </c>
      <c r="J40" s="12">
        <v>182</v>
      </c>
      <c r="K40" s="5">
        <f t="shared" si="0"/>
        <v>1057</v>
      </c>
      <c r="L40" s="7">
        <f t="shared" si="1"/>
        <v>176.16666666666666</v>
      </c>
      <c r="N40" s="26"/>
      <c r="O40" s="26"/>
      <c r="P40" s="26"/>
      <c r="Q40" s="26"/>
      <c r="R40" s="26"/>
      <c r="S40" s="26"/>
      <c r="T40" s="24"/>
      <c r="U40" s="25"/>
    </row>
    <row r="41" spans="1:21">
      <c r="A41" s="12">
        <v>40</v>
      </c>
      <c r="B41" s="3" t="s">
        <v>40</v>
      </c>
      <c r="C41" s="3" t="s">
        <v>15</v>
      </c>
      <c r="D41" s="11">
        <v>1369</v>
      </c>
      <c r="E41" s="3">
        <v>145</v>
      </c>
      <c r="F41" s="3">
        <v>179</v>
      </c>
      <c r="G41" s="3">
        <v>179</v>
      </c>
      <c r="H41" s="3">
        <v>207</v>
      </c>
      <c r="I41" s="3">
        <v>164</v>
      </c>
      <c r="J41" s="3">
        <v>178</v>
      </c>
      <c r="K41" s="5">
        <f t="shared" si="0"/>
        <v>1052</v>
      </c>
      <c r="L41" s="7">
        <f t="shared" si="1"/>
        <v>175.33333333333334</v>
      </c>
      <c r="N41" s="23"/>
      <c r="O41" s="23"/>
      <c r="P41" s="23"/>
      <c r="Q41" s="23"/>
      <c r="R41" s="23"/>
      <c r="S41" s="23"/>
      <c r="T41" s="24"/>
      <c r="U41" s="25"/>
    </row>
    <row r="42" spans="1:21">
      <c r="A42" s="12">
        <v>41</v>
      </c>
      <c r="B42" s="12" t="s">
        <v>69</v>
      </c>
      <c r="C42" s="12" t="s">
        <v>51</v>
      </c>
      <c r="D42" s="13">
        <v>160</v>
      </c>
      <c r="E42" s="3">
        <v>153</v>
      </c>
      <c r="F42" s="3">
        <v>173</v>
      </c>
      <c r="G42" s="3">
        <v>182</v>
      </c>
      <c r="H42" s="3">
        <v>159</v>
      </c>
      <c r="I42" s="3">
        <v>162</v>
      </c>
      <c r="J42" s="3">
        <v>218</v>
      </c>
      <c r="K42" s="5">
        <f t="shared" si="0"/>
        <v>1047</v>
      </c>
      <c r="L42" s="7">
        <f t="shared" si="1"/>
        <v>174.5</v>
      </c>
      <c r="N42" s="23"/>
      <c r="O42" s="23"/>
      <c r="P42" s="23"/>
      <c r="Q42" s="23"/>
      <c r="R42" s="23"/>
      <c r="S42" s="23"/>
      <c r="T42" s="24"/>
      <c r="U42" s="25"/>
    </row>
    <row r="43" spans="1:21">
      <c r="A43" s="12">
        <v>42</v>
      </c>
      <c r="B43" s="3" t="s">
        <v>29</v>
      </c>
      <c r="C43" s="3" t="s">
        <v>15</v>
      </c>
      <c r="D43" s="11">
        <v>1546</v>
      </c>
      <c r="E43" s="3">
        <v>160</v>
      </c>
      <c r="F43" s="3">
        <v>172</v>
      </c>
      <c r="G43" s="3">
        <v>151</v>
      </c>
      <c r="H43" s="3">
        <v>203</v>
      </c>
      <c r="I43" s="3">
        <v>199</v>
      </c>
      <c r="J43" s="3">
        <v>161</v>
      </c>
      <c r="K43" s="5">
        <f t="shared" si="0"/>
        <v>1046</v>
      </c>
      <c r="L43" s="7">
        <f t="shared" si="1"/>
        <v>174.33333333333334</v>
      </c>
      <c r="N43" s="23"/>
      <c r="O43" s="23"/>
      <c r="P43" s="23"/>
      <c r="Q43" s="23"/>
      <c r="R43" s="23"/>
      <c r="S43" s="23"/>
      <c r="T43" s="24"/>
      <c r="U43" s="25"/>
    </row>
    <row r="44" spans="1:21">
      <c r="A44" s="12">
        <v>43</v>
      </c>
      <c r="B44" s="3" t="s">
        <v>33</v>
      </c>
      <c r="C44" s="3" t="s">
        <v>15</v>
      </c>
      <c r="D44" s="11">
        <v>1046</v>
      </c>
      <c r="E44" s="3">
        <v>197</v>
      </c>
      <c r="F44" s="3">
        <v>166</v>
      </c>
      <c r="G44" s="3">
        <v>166</v>
      </c>
      <c r="H44" s="3">
        <v>184</v>
      </c>
      <c r="I44" s="3">
        <v>147</v>
      </c>
      <c r="J44" s="3">
        <v>183</v>
      </c>
      <c r="K44" s="5">
        <f t="shared" si="0"/>
        <v>1043</v>
      </c>
      <c r="L44" s="7">
        <f t="shared" si="1"/>
        <v>173.83333333333334</v>
      </c>
      <c r="N44" s="23"/>
      <c r="O44" s="23"/>
      <c r="P44" s="23"/>
      <c r="Q44" s="23"/>
      <c r="R44" s="23"/>
      <c r="S44" s="23"/>
      <c r="T44" s="24"/>
      <c r="U44" s="25"/>
    </row>
    <row r="45" spans="1:21">
      <c r="A45" s="12">
        <v>44</v>
      </c>
      <c r="B45" s="3" t="s">
        <v>38</v>
      </c>
      <c r="C45" s="3" t="s">
        <v>15</v>
      </c>
      <c r="D45" s="11">
        <v>1368</v>
      </c>
      <c r="E45" s="3">
        <v>188</v>
      </c>
      <c r="F45" s="3">
        <v>181</v>
      </c>
      <c r="G45" s="3">
        <v>129</v>
      </c>
      <c r="H45" s="3">
        <v>166</v>
      </c>
      <c r="I45" s="3">
        <v>176</v>
      </c>
      <c r="J45" s="3">
        <v>162</v>
      </c>
      <c r="K45" s="5">
        <f t="shared" si="0"/>
        <v>1002</v>
      </c>
      <c r="L45" s="7">
        <f t="shared" si="1"/>
        <v>167</v>
      </c>
      <c r="N45" s="23"/>
      <c r="O45" s="23"/>
      <c r="P45" s="23"/>
      <c r="Q45" s="23"/>
      <c r="R45" s="23"/>
      <c r="S45" s="23"/>
      <c r="T45" s="24"/>
      <c r="U45" s="25"/>
    </row>
    <row r="46" spans="1:21">
      <c r="A46" s="12">
        <v>45</v>
      </c>
      <c r="B46" s="3" t="s">
        <v>50</v>
      </c>
      <c r="C46" s="3" t="s">
        <v>51</v>
      </c>
      <c r="D46" s="11">
        <v>1076</v>
      </c>
      <c r="E46" s="3">
        <v>186</v>
      </c>
      <c r="F46" s="3">
        <v>157</v>
      </c>
      <c r="G46" s="3">
        <v>159</v>
      </c>
      <c r="H46" s="3">
        <v>176</v>
      </c>
      <c r="I46" s="3">
        <v>155</v>
      </c>
      <c r="J46" s="3">
        <v>146</v>
      </c>
      <c r="K46" s="5">
        <f t="shared" si="0"/>
        <v>979</v>
      </c>
      <c r="L46" s="7">
        <f t="shared" si="1"/>
        <v>163.16666666666666</v>
      </c>
      <c r="N46" s="23"/>
      <c r="O46" s="23"/>
      <c r="P46" s="23"/>
      <c r="Q46" s="23"/>
      <c r="R46" s="23"/>
      <c r="S46" s="23"/>
      <c r="T46" s="24"/>
      <c r="U46" s="25"/>
    </row>
    <row r="47" spans="1:21">
      <c r="A47" s="12">
        <v>46</v>
      </c>
      <c r="B47" s="3" t="s">
        <v>37</v>
      </c>
      <c r="C47" s="3" t="s">
        <v>13</v>
      </c>
      <c r="D47" s="11">
        <v>1141</v>
      </c>
      <c r="E47" s="3">
        <v>165</v>
      </c>
      <c r="F47" s="3">
        <v>147</v>
      </c>
      <c r="G47" s="3">
        <v>148</v>
      </c>
      <c r="H47" s="3">
        <v>169</v>
      </c>
      <c r="I47" s="3">
        <v>152</v>
      </c>
      <c r="J47" s="3">
        <v>165</v>
      </c>
      <c r="K47" s="5">
        <f t="shared" si="0"/>
        <v>946</v>
      </c>
      <c r="L47" s="7">
        <f t="shared" si="1"/>
        <v>157.66666666666666</v>
      </c>
      <c r="N47" s="23"/>
      <c r="O47" s="23"/>
      <c r="P47" s="23"/>
      <c r="Q47" s="23"/>
      <c r="R47" s="23"/>
      <c r="S47" s="23"/>
      <c r="T47" s="24"/>
      <c r="U47" s="25"/>
    </row>
    <row r="48" spans="1:21">
      <c r="N48" s="15"/>
      <c r="O48" s="15"/>
      <c r="P48" s="15"/>
      <c r="Q48" s="15"/>
      <c r="R48" s="15"/>
      <c r="S48" s="15"/>
      <c r="T48" s="27"/>
      <c r="U48" s="28"/>
    </row>
    <row r="49" spans="14:21">
      <c r="N49" s="15"/>
      <c r="O49" s="15"/>
      <c r="P49" s="15"/>
      <c r="Q49" s="15"/>
      <c r="R49" s="15"/>
      <c r="S49" s="15"/>
      <c r="T49" s="27"/>
      <c r="U49" s="28"/>
    </row>
  </sheetData>
  <phoneticPr fontId="0" type="noConversion"/>
  <pageMargins left="0.7" right="0.7" top="0.75" bottom="0.75" header="0.3" footer="0.3"/>
  <pageSetup paperSize="9" orientation="portrait" verticalDpi="0" r:id="rId1"/>
  <ignoredErrors>
    <ignoredError sqref="K26:K47 K2:K2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I2" sqref="I2"/>
    </sheetView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10" width="7.375" style="14" customWidth="1"/>
    <col min="11" max="11" width="9" style="16"/>
    <col min="12" max="12" width="9" style="17"/>
    <col min="13" max="13" width="9" style="9"/>
    <col min="14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0" t="s">
        <v>10</v>
      </c>
      <c r="L1" s="6" t="s">
        <v>11</v>
      </c>
      <c r="N1" s="8"/>
      <c r="O1" s="8"/>
      <c r="P1" s="8"/>
      <c r="Q1" s="8"/>
    </row>
    <row r="2" spans="1:17">
      <c r="A2" s="3">
        <v>1</v>
      </c>
      <c r="B2" s="3" t="s">
        <v>20</v>
      </c>
      <c r="C2" s="3" t="s">
        <v>17</v>
      </c>
      <c r="D2" s="11">
        <v>710</v>
      </c>
      <c r="E2" s="3">
        <v>267</v>
      </c>
      <c r="F2" s="3">
        <v>257</v>
      </c>
      <c r="G2" s="3">
        <v>223</v>
      </c>
      <c r="H2" s="3">
        <v>225</v>
      </c>
      <c r="I2" s="3">
        <v>172</v>
      </c>
      <c r="J2" s="3">
        <v>166</v>
      </c>
      <c r="K2" s="5">
        <f t="shared" ref="K2:K18" si="0">SUM(E2:J2)</f>
        <v>1310</v>
      </c>
      <c r="L2" s="7">
        <f t="shared" ref="L2:L18" si="1">K2/6</f>
        <v>218.33333333333334</v>
      </c>
      <c r="M2" s="14"/>
      <c r="N2" s="1"/>
      <c r="O2" s="1"/>
      <c r="P2" s="1"/>
      <c r="Q2" s="1"/>
    </row>
    <row r="3" spans="1:17">
      <c r="A3" s="3">
        <v>2</v>
      </c>
      <c r="B3" s="3" t="s">
        <v>21</v>
      </c>
      <c r="C3" s="3" t="s">
        <v>14</v>
      </c>
      <c r="D3" s="11">
        <v>971</v>
      </c>
      <c r="E3" s="3">
        <v>214</v>
      </c>
      <c r="F3" s="3">
        <v>226</v>
      </c>
      <c r="G3" s="3">
        <v>191</v>
      </c>
      <c r="H3" s="3">
        <v>243</v>
      </c>
      <c r="I3" s="3">
        <v>214</v>
      </c>
      <c r="J3" s="3">
        <v>198</v>
      </c>
      <c r="K3" s="5">
        <f t="shared" si="0"/>
        <v>1286</v>
      </c>
      <c r="L3" s="7">
        <f t="shared" si="1"/>
        <v>214.33333333333334</v>
      </c>
      <c r="M3" s="14"/>
      <c r="N3" s="1"/>
      <c r="O3" s="1"/>
      <c r="P3" s="1"/>
      <c r="Q3" s="1"/>
    </row>
    <row r="4" spans="1:17">
      <c r="A4" s="3">
        <v>3</v>
      </c>
      <c r="B4" s="3" t="s">
        <v>31</v>
      </c>
      <c r="C4" s="3" t="s">
        <v>32</v>
      </c>
      <c r="D4" s="11">
        <v>811</v>
      </c>
      <c r="E4" s="3">
        <v>159</v>
      </c>
      <c r="F4" s="3">
        <v>204</v>
      </c>
      <c r="G4" s="3">
        <v>202</v>
      </c>
      <c r="H4" s="3">
        <v>222</v>
      </c>
      <c r="I4" s="3">
        <v>225</v>
      </c>
      <c r="J4" s="3">
        <v>259</v>
      </c>
      <c r="K4" s="5">
        <f t="shared" si="0"/>
        <v>1271</v>
      </c>
      <c r="L4" s="7">
        <f t="shared" si="1"/>
        <v>211.83333333333334</v>
      </c>
      <c r="M4" s="14"/>
      <c r="N4" s="1"/>
      <c r="O4" s="1"/>
      <c r="P4" s="1"/>
      <c r="Q4" s="1"/>
    </row>
    <row r="5" spans="1:17">
      <c r="A5" s="3">
        <v>4</v>
      </c>
      <c r="B5" s="3" t="s">
        <v>16</v>
      </c>
      <c r="C5" s="3" t="s">
        <v>17</v>
      </c>
      <c r="D5" s="11">
        <v>203</v>
      </c>
      <c r="E5" s="3">
        <v>169</v>
      </c>
      <c r="F5" s="3">
        <v>202</v>
      </c>
      <c r="G5" s="3">
        <v>211</v>
      </c>
      <c r="H5" s="3">
        <v>208</v>
      </c>
      <c r="I5" s="3">
        <v>234</v>
      </c>
      <c r="J5" s="3">
        <v>225</v>
      </c>
      <c r="K5" s="5">
        <f t="shared" si="0"/>
        <v>1249</v>
      </c>
      <c r="L5" s="7">
        <f t="shared" si="1"/>
        <v>208.16666666666666</v>
      </c>
      <c r="M5" s="14"/>
      <c r="N5" s="1"/>
      <c r="O5" s="1"/>
      <c r="P5" s="1"/>
      <c r="Q5" s="1"/>
    </row>
    <row r="6" spans="1:17">
      <c r="A6" s="3">
        <v>5</v>
      </c>
      <c r="B6" s="3" t="s">
        <v>34</v>
      </c>
      <c r="C6" s="3" t="s">
        <v>35</v>
      </c>
      <c r="D6" s="11">
        <v>1121</v>
      </c>
      <c r="E6" s="3">
        <v>220</v>
      </c>
      <c r="F6" s="3">
        <v>169</v>
      </c>
      <c r="G6" s="3">
        <v>215</v>
      </c>
      <c r="H6" s="3">
        <v>236</v>
      </c>
      <c r="I6" s="3">
        <v>181</v>
      </c>
      <c r="J6" s="3">
        <v>201</v>
      </c>
      <c r="K6" s="5">
        <f t="shared" si="0"/>
        <v>1222</v>
      </c>
      <c r="L6" s="7">
        <f t="shared" si="1"/>
        <v>203.66666666666666</v>
      </c>
      <c r="M6" s="14"/>
      <c r="N6" s="1"/>
      <c r="O6" s="1"/>
      <c r="P6" s="1"/>
      <c r="Q6" s="1"/>
    </row>
    <row r="7" spans="1:17">
      <c r="A7" s="3">
        <v>6</v>
      </c>
      <c r="B7" s="3" t="s">
        <v>18</v>
      </c>
      <c r="C7" s="3" t="s">
        <v>13</v>
      </c>
      <c r="D7" s="11">
        <v>1063</v>
      </c>
      <c r="E7" s="3">
        <v>204</v>
      </c>
      <c r="F7" s="3">
        <v>182</v>
      </c>
      <c r="G7" s="3">
        <v>201</v>
      </c>
      <c r="H7" s="3">
        <v>195</v>
      </c>
      <c r="I7" s="3">
        <v>196</v>
      </c>
      <c r="J7" s="3">
        <v>197</v>
      </c>
      <c r="K7" s="5">
        <f t="shared" si="0"/>
        <v>1175</v>
      </c>
      <c r="L7" s="7">
        <f t="shared" si="1"/>
        <v>195.83333333333334</v>
      </c>
      <c r="M7" s="14"/>
      <c r="N7" s="1"/>
      <c r="O7" s="1"/>
      <c r="P7" s="1"/>
      <c r="Q7" s="1"/>
    </row>
    <row r="8" spans="1:17">
      <c r="A8" s="3">
        <v>7</v>
      </c>
      <c r="B8" s="3" t="s">
        <v>19</v>
      </c>
      <c r="C8" s="3" t="s">
        <v>17</v>
      </c>
      <c r="D8" s="11">
        <v>959</v>
      </c>
      <c r="E8" s="3">
        <v>193</v>
      </c>
      <c r="F8" s="3">
        <v>223</v>
      </c>
      <c r="G8" s="3">
        <v>196</v>
      </c>
      <c r="H8" s="3">
        <v>200</v>
      </c>
      <c r="I8" s="3">
        <v>161</v>
      </c>
      <c r="J8" s="3">
        <v>200</v>
      </c>
      <c r="K8" s="5">
        <f t="shared" si="0"/>
        <v>1173</v>
      </c>
      <c r="L8" s="7">
        <f t="shared" si="1"/>
        <v>195.5</v>
      </c>
      <c r="M8" s="14"/>
      <c r="N8" s="1"/>
      <c r="O8" s="1"/>
      <c r="P8" s="1"/>
      <c r="Q8" s="1"/>
    </row>
    <row r="9" spans="1:17">
      <c r="A9" s="3">
        <v>8</v>
      </c>
      <c r="B9" s="3" t="s">
        <v>23</v>
      </c>
      <c r="C9" s="3" t="s">
        <v>12</v>
      </c>
      <c r="D9" s="11">
        <v>953</v>
      </c>
      <c r="E9" s="3">
        <v>201</v>
      </c>
      <c r="F9" s="3">
        <v>222</v>
      </c>
      <c r="G9" s="3">
        <v>161</v>
      </c>
      <c r="H9" s="3">
        <v>187</v>
      </c>
      <c r="I9" s="3">
        <v>167</v>
      </c>
      <c r="J9" s="3">
        <v>207</v>
      </c>
      <c r="K9" s="5">
        <f t="shared" si="0"/>
        <v>1145</v>
      </c>
      <c r="L9" s="7">
        <f t="shared" si="1"/>
        <v>190.83333333333334</v>
      </c>
      <c r="M9" s="14"/>
      <c r="N9" s="1"/>
      <c r="O9" s="1"/>
      <c r="P9" s="1"/>
      <c r="Q9" s="1"/>
    </row>
    <row r="10" spans="1:17">
      <c r="A10" s="3">
        <v>9</v>
      </c>
      <c r="B10" s="3" t="s">
        <v>30</v>
      </c>
      <c r="C10" s="3" t="s">
        <v>32</v>
      </c>
      <c r="D10" s="11">
        <v>777</v>
      </c>
      <c r="E10" s="3">
        <v>197</v>
      </c>
      <c r="F10" s="3">
        <v>190</v>
      </c>
      <c r="G10" s="3">
        <v>185</v>
      </c>
      <c r="H10" s="3">
        <v>182</v>
      </c>
      <c r="I10" s="3">
        <v>189</v>
      </c>
      <c r="J10" s="3">
        <v>175</v>
      </c>
      <c r="K10" s="5">
        <f t="shared" si="0"/>
        <v>1118</v>
      </c>
      <c r="L10" s="7">
        <f t="shared" si="1"/>
        <v>186.33333333333334</v>
      </c>
      <c r="M10" s="14"/>
      <c r="N10" s="1"/>
      <c r="O10" s="1"/>
      <c r="P10" s="1"/>
      <c r="Q10" s="1"/>
    </row>
    <row r="11" spans="1:17">
      <c r="A11" s="3">
        <v>10</v>
      </c>
      <c r="B11" s="12" t="s">
        <v>36</v>
      </c>
      <c r="C11" s="12" t="s">
        <v>12</v>
      </c>
      <c r="D11" s="11">
        <v>941</v>
      </c>
      <c r="E11" s="3">
        <v>188</v>
      </c>
      <c r="F11" s="12">
        <v>160</v>
      </c>
      <c r="G11" s="12">
        <v>210</v>
      </c>
      <c r="H11" s="12">
        <v>141</v>
      </c>
      <c r="I11" s="12">
        <v>158</v>
      </c>
      <c r="J11" s="12">
        <v>245</v>
      </c>
      <c r="K11" s="5">
        <f t="shared" si="0"/>
        <v>1102</v>
      </c>
      <c r="L11" s="7">
        <f t="shared" si="1"/>
        <v>183.66666666666666</v>
      </c>
      <c r="M11" s="14"/>
      <c r="N11" s="1"/>
      <c r="O11" s="1"/>
      <c r="P11" s="1"/>
      <c r="Q11" s="1"/>
    </row>
    <row r="12" spans="1:17" s="15" customFormat="1">
      <c r="A12" s="3">
        <v>11</v>
      </c>
      <c r="B12" s="3" t="s">
        <v>24</v>
      </c>
      <c r="C12" s="3" t="s">
        <v>12</v>
      </c>
      <c r="D12" s="11">
        <v>1038</v>
      </c>
      <c r="E12" s="3">
        <v>139</v>
      </c>
      <c r="F12" s="3">
        <v>162</v>
      </c>
      <c r="G12" s="3">
        <v>210</v>
      </c>
      <c r="H12" s="3">
        <v>151</v>
      </c>
      <c r="I12" s="3">
        <v>197</v>
      </c>
      <c r="J12" s="3">
        <v>235</v>
      </c>
      <c r="K12" s="5">
        <f t="shared" si="0"/>
        <v>1094</v>
      </c>
      <c r="L12" s="7">
        <f t="shared" si="1"/>
        <v>182.33333333333334</v>
      </c>
      <c r="N12" s="2"/>
      <c r="O12" s="2"/>
      <c r="P12" s="2"/>
      <c r="Q12" s="2"/>
    </row>
    <row r="13" spans="1:17" s="15" customFormat="1">
      <c r="A13" s="3">
        <v>12</v>
      </c>
      <c r="B13" s="12" t="s">
        <v>25</v>
      </c>
      <c r="C13" s="12" t="s">
        <v>26</v>
      </c>
      <c r="D13" s="13">
        <v>1139</v>
      </c>
      <c r="E13" s="12">
        <v>135</v>
      </c>
      <c r="F13" s="12">
        <v>212</v>
      </c>
      <c r="G13" s="12">
        <v>202</v>
      </c>
      <c r="H13" s="12">
        <v>144</v>
      </c>
      <c r="I13" s="12">
        <v>182</v>
      </c>
      <c r="J13" s="12">
        <v>182</v>
      </c>
      <c r="K13" s="5">
        <f t="shared" si="0"/>
        <v>1057</v>
      </c>
      <c r="L13" s="7">
        <f t="shared" si="1"/>
        <v>176.16666666666666</v>
      </c>
      <c r="N13" s="2"/>
      <c r="O13" s="2"/>
      <c r="P13" s="2"/>
      <c r="Q13" s="2"/>
    </row>
    <row r="14" spans="1:17">
      <c r="A14" s="3">
        <v>13</v>
      </c>
      <c r="B14" s="12" t="s">
        <v>27</v>
      </c>
      <c r="C14" s="12" t="s">
        <v>14</v>
      </c>
      <c r="D14" s="13">
        <v>59</v>
      </c>
      <c r="E14" s="12">
        <v>202</v>
      </c>
      <c r="F14" s="12">
        <v>137</v>
      </c>
      <c r="G14" s="12">
        <v>169</v>
      </c>
      <c r="H14" s="12">
        <v>178</v>
      </c>
      <c r="I14" s="12">
        <v>176</v>
      </c>
      <c r="J14" s="12">
        <v>193</v>
      </c>
      <c r="K14" s="5">
        <f t="shared" si="0"/>
        <v>1055</v>
      </c>
      <c r="L14" s="7">
        <f t="shared" si="1"/>
        <v>175.83333333333334</v>
      </c>
      <c r="M14" s="14"/>
      <c r="N14" s="1"/>
      <c r="O14" s="1"/>
      <c r="P14" s="1"/>
      <c r="Q14" s="1"/>
    </row>
    <row r="15" spans="1:17">
      <c r="A15" s="12">
        <v>14</v>
      </c>
      <c r="B15" s="3" t="s">
        <v>33</v>
      </c>
      <c r="C15" s="3" t="s">
        <v>15</v>
      </c>
      <c r="D15" s="11">
        <v>1046</v>
      </c>
      <c r="E15" s="3">
        <v>197</v>
      </c>
      <c r="F15" s="3">
        <v>166</v>
      </c>
      <c r="G15" s="3">
        <v>166</v>
      </c>
      <c r="H15" s="3">
        <v>184</v>
      </c>
      <c r="I15" s="3">
        <v>147</v>
      </c>
      <c r="J15" s="3">
        <v>183</v>
      </c>
      <c r="K15" s="5">
        <f t="shared" si="0"/>
        <v>1043</v>
      </c>
      <c r="L15" s="7">
        <f t="shared" si="1"/>
        <v>173.83333333333334</v>
      </c>
      <c r="M15" s="14"/>
    </row>
    <row r="16" spans="1:17">
      <c r="A16" s="3">
        <v>15</v>
      </c>
      <c r="B16" s="3" t="s">
        <v>22</v>
      </c>
      <c r="C16" s="3" t="s">
        <v>14</v>
      </c>
      <c r="D16" s="11">
        <v>1447</v>
      </c>
      <c r="E16" s="3">
        <v>213</v>
      </c>
      <c r="F16" s="3">
        <v>138</v>
      </c>
      <c r="G16" s="3">
        <v>191</v>
      </c>
      <c r="H16" s="3">
        <v>155</v>
      </c>
      <c r="I16" s="3">
        <v>171</v>
      </c>
      <c r="J16" s="3">
        <v>166</v>
      </c>
      <c r="K16" s="5">
        <f t="shared" si="0"/>
        <v>1034</v>
      </c>
      <c r="L16" s="7">
        <f t="shared" si="1"/>
        <v>172.33333333333334</v>
      </c>
      <c r="M16" s="14"/>
      <c r="N16" s="1"/>
      <c r="O16" s="1"/>
      <c r="P16" s="1"/>
      <c r="Q16" s="1"/>
    </row>
    <row r="17" spans="1:14">
      <c r="A17" s="12">
        <v>16</v>
      </c>
      <c r="B17" s="3" t="s">
        <v>29</v>
      </c>
      <c r="C17" s="3" t="s">
        <v>15</v>
      </c>
      <c r="D17" s="11">
        <v>1546</v>
      </c>
      <c r="E17" s="3">
        <v>165</v>
      </c>
      <c r="F17" s="3">
        <v>167</v>
      </c>
      <c r="G17" s="3">
        <v>197</v>
      </c>
      <c r="H17" s="3">
        <v>161</v>
      </c>
      <c r="I17" s="3">
        <v>135</v>
      </c>
      <c r="J17" s="3">
        <v>174</v>
      </c>
      <c r="K17" s="5">
        <f t="shared" si="0"/>
        <v>999</v>
      </c>
      <c r="L17" s="7">
        <f t="shared" si="1"/>
        <v>166.5</v>
      </c>
      <c r="M17" s="14"/>
    </row>
    <row r="18" spans="1:14">
      <c r="A18" s="12">
        <v>17</v>
      </c>
      <c r="B18" s="3" t="s">
        <v>37</v>
      </c>
      <c r="C18" s="3" t="s">
        <v>13</v>
      </c>
      <c r="D18" s="11">
        <v>1141</v>
      </c>
      <c r="E18" s="3">
        <v>166</v>
      </c>
      <c r="F18" s="3">
        <v>168</v>
      </c>
      <c r="G18" s="3">
        <v>154</v>
      </c>
      <c r="H18" s="3">
        <v>155</v>
      </c>
      <c r="I18" s="3">
        <v>144</v>
      </c>
      <c r="J18" s="3">
        <v>139</v>
      </c>
      <c r="K18" s="5">
        <f t="shared" si="0"/>
        <v>926</v>
      </c>
      <c r="L18" s="7">
        <f t="shared" si="1"/>
        <v>154.33333333333334</v>
      </c>
    </row>
    <row r="24" spans="1:14">
      <c r="M24" s="14"/>
      <c r="N24" s="1"/>
    </row>
  </sheetData>
  <phoneticPr fontId="0" type="noConversion"/>
  <pageMargins left="0.7" right="0.7" top="0.75" bottom="0.75" header="0.3" footer="0.3"/>
  <pageSetup paperSize="9" orientation="portrait" verticalDpi="0" r:id="rId1"/>
  <ignoredErrors>
    <ignoredError sqref="K2:K1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21" sqref="D21"/>
    </sheetView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10" width="7.375" style="14" customWidth="1"/>
    <col min="11" max="11" width="9" style="16"/>
    <col min="12" max="12" width="9" style="17"/>
    <col min="13" max="13" width="9" style="9"/>
    <col min="14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0" t="s">
        <v>10</v>
      </c>
      <c r="L1" s="6" t="s">
        <v>11</v>
      </c>
      <c r="N1" s="8"/>
      <c r="O1" s="8"/>
      <c r="P1" s="8"/>
      <c r="Q1" s="8"/>
    </row>
    <row r="2" spans="1:17">
      <c r="A2" s="3">
        <v>1</v>
      </c>
      <c r="B2" s="3" t="s">
        <v>39</v>
      </c>
      <c r="C2" s="3" t="s">
        <v>12</v>
      </c>
      <c r="D2" s="11">
        <v>17</v>
      </c>
      <c r="E2" s="3">
        <v>199</v>
      </c>
      <c r="F2" s="3">
        <v>222</v>
      </c>
      <c r="G2" s="3">
        <v>265</v>
      </c>
      <c r="H2" s="3">
        <v>208</v>
      </c>
      <c r="I2" s="3">
        <v>233</v>
      </c>
      <c r="J2" s="3">
        <v>169</v>
      </c>
      <c r="K2" s="5">
        <f t="shared" ref="K2:K14" si="0">SUM(E2:J2)</f>
        <v>1296</v>
      </c>
      <c r="L2" s="7">
        <f t="shared" ref="L2:L14" si="1">K2/6</f>
        <v>216</v>
      </c>
      <c r="N2" s="1"/>
      <c r="O2" s="1"/>
      <c r="P2" s="1"/>
      <c r="Q2" s="1"/>
    </row>
    <row r="3" spans="1:17">
      <c r="A3" s="3">
        <v>2</v>
      </c>
      <c r="B3" s="3" t="s">
        <v>31</v>
      </c>
      <c r="C3" s="3" t="s">
        <v>32</v>
      </c>
      <c r="D3" s="11">
        <v>811</v>
      </c>
      <c r="E3" s="3">
        <v>232</v>
      </c>
      <c r="F3" s="3">
        <v>148</v>
      </c>
      <c r="G3" s="3">
        <v>212</v>
      </c>
      <c r="H3" s="3">
        <v>219</v>
      </c>
      <c r="I3" s="3">
        <v>233</v>
      </c>
      <c r="J3" s="3">
        <v>213</v>
      </c>
      <c r="K3" s="5">
        <f t="shared" si="0"/>
        <v>1257</v>
      </c>
      <c r="L3" s="7">
        <f t="shared" si="1"/>
        <v>209.5</v>
      </c>
      <c r="N3" s="1"/>
      <c r="O3" s="1"/>
      <c r="P3" s="1"/>
      <c r="Q3" s="1"/>
    </row>
    <row r="4" spans="1:17">
      <c r="A4" s="3">
        <v>3</v>
      </c>
      <c r="B4" s="3" t="s">
        <v>30</v>
      </c>
      <c r="C4" s="3" t="s">
        <v>32</v>
      </c>
      <c r="D4" s="11">
        <v>777</v>
      </c>
      <c r="E4" s="3">
        <v>203</v>
      </c>
      <c r="F4" s="3">
        <v>233</v>
      </c>
      <c r="G4" s="3">
        <v>152</v>
      </c>
      <c r="H4" s="3">
        <v>232</v>
      </c>
      <c r="I4" s="3">
        <v>199</v>
      </c>
      <c r="J4" s="3">
        <v>193</v>
      </c>
      <c r="K4" s="5">
        <f t="shared" si="0"/>
        <v>1212</v>
      </c>
      <c r="L4" s="7">
        <f t="shared" si="1"/>
        <v>202</v>
      </c>
      <c r="N4" s="1"/>
      <c r="O4" s="1"/>
      <c r="P4" s="1"/>
      <c r="Q4" s="1"/>
    </row>
    <row r="5" spans="1:17">
      <c r="A5" s="3">
        <v>4</v>
      </c>
      <c r="B5" s="3" t="s">
        <v>73</v>
      </c>
      <c r="C5" s="3" t="s">
        <v>15</v>
      </c>
      <c r="D5" s="11">
        <v>98</v>
      </c>
      <c r="E5" s="3">
        <v>187</v>
      </c>
      <c r="F5" s="3">
        <v>240</v>
      </c>
      <c r="G5" s="3">
        <v>145</v>
      </c>
      <c r="H5" s="3">
        <v>185</v>
      </c>
      <c r="I5" s="3">
        <v>176</v>
      </c>
      <c r="J5" s="3">
        <v>267</v>
      </c>
      <c r="K5" s="5">
        <f t="shared" si="0"/>
        <v>1200</v>
      </c>
      <c r="L5" s="7">
        <f t="shared" si="1"/>
        <v>200</v>
      </c>
      <c r="N5" s="1"/>
      <c r="O5" s="1"/>
      <c r="P5" s="1"/>
      <c r="Q5" s="1"/>
    </row>
    <row r="6" spans="1:17">
      <c r="A6" s="3">
        <v>5</v>
      </c>
      <c r="B6" s="3" t="s">
        <v>71</v>
      </c>
      <c r="C6" s="3" t="s">
        <v>72</v>
      </c>
      <c r="D6" s="11">
        <v>263</v>
      </c>
      <c r="E6" s="3">
        <v>132</v>
      </c>
      <c r="F6" s="3">
        <v>160</v>
      </c>
      <c r="G6" s="3">
        <v>219</v>
      </c>
      <c r="H6" s="3">
        <v>228</v>
      </c>
      <c r="I6" s="3">
        <v>176</v>
      </c>
      <c r="J6" s="3">
        <v>209</v>
      </c>
      <c r="K6" s="5">
        <f t="shared" si="0"/>
        <v>1124</v>
      </c>
      <c r="L6" s="7">
        <f t="shared" si="1"/>
        <v>187.33333333333334</v>
      </c>
      <c r="N6" s="1"/>
      <c r="O6" s="1"/>
      <c r="P6" s="1"/>
      <c r="Q6" s="1"/>
    </row>
    <row r="7" spans="1:17">
      <c r="A7" s="3">
        <v>6</v>
      </c>
      <c r="B7" s="3" t="s">
        <v>22</v>
      </c>
      <c r="C7" s="3" t="s">
        <v>14</v>
      </c>
      <c r="D7" s="11">
        <v>1447</v>
      </c>
      <c r="E7" s="3">
        <v>145</v>
      </c>
      <c r="F7" s="3">
        <v>157</v>
      </c>
      <c r="G7" s="3">
        <v>173</v>
      </c>
      <c r="H7" s="3">
        <v>234</v>
      </c>
      <c r="I7" s="3">
        <v>205</v>
      </c>
      <c r="J7" s="3">
        <v>165</v>
      </c>
      <c r="K7" s="5">
        <f t="shared" si="0"/>
        <v>1079</v>
      </c>
      <c r="L7" s="7">
        <f t="shared" si="1"/>
        <v>179.83333333333334</v>
      </c>
      <c r="N7" s="1"/>
      <c r="O7" s="1"/>
      <c r="P7" s="1"/>
      <c r="Q7" s="1"/>
    </row>
    <row r="8" spans="1:17">
      <c r="A8" s="3">
        <v>7</v>
      </c>
      <c r="B8" s="3" t="s">
        <v>75</v>
      </c>
      <c r="C8" s="3" t="s">
        <v>15</v>
      </c>
      <c r="D8" s="11">
        <v>1616</v>
      </c>
      <c r="E8" s="3">
        <v>169</v>
      </c>
      <c r="F8" s="3">
        <v>188</v>
      </c>
      <c r="G8" s="3">
        <v>145</v>
      </c>
      <c r="H8" s="3">
        <v>166</v>
      </c>
      <c r="I8" s="3">
        <v>190</v>
      </c>
      <c r="J8" s="3">
        <v>204</v>
      </c>
      <c r="K8" s="5">
        <f t="shared" si="0"/>
        <v>1062</v>
      </c>
      <c r="L8" s="7">
        <f t="shared" si="1"/>
        <v>177</v>
      </c>
      <c r="N8" s="1"/>
      <c r="O8" s="1"/>
      <c r="P8" s="1"/>
      <c r="Q8" s="1"/>
    </row>
    <row r="9" spans="1:17">
      <c r="A9" s="3">
        <v>8</v>
      </c>
      <c r="B9" s="3" t="s">
        <v>40</v>
      </c>
      <c r="C9" s="3" t="s">
        <v>15</v>
      </c>
      <c r="D9" s="11">
        <v>1369</v>
      </c>
      <c r="E9" s="3">
        <v>145</v>
      </c>
      <c r="F9" s="3">
        <v>179</v>
      </c>
      <c r="G9" s="3">
        <v>179</v>
      </c>
      <c r="H9" s="3">
        <v>207</v>
      </c>
      <c r="I9" s="3">
        <v>164</v>
      </c>
      <c r="J9" s="3">
        <v>178</v>
      </c>
      <c r="K9" s="5">
        <f t="shared" si="0"/>
        <v>1052</v>
      </c>
      <c r="L9" s="7">
        <f t="shared" si="1"/>
        <v>175.33333333333334</v>
      </c>
      <c r="N9" s="1"/>
      <c r="O9" s="1"/>
      <c r="P9" s="1"/>
      <c r="Q9" s="1"/>
    </row>
    <row r="10" spans="1:17">
      <c r="A10" s="3">
        <v>9</v>
      </c>
      <c r="B10" s="3" t="s">
        <v>29</v>
      </c>
      <c r="C10" s="3" t="s">
        <v>15</v>
      </c>
      <c r="D10" s="11">
        <v>1546</v>
      </c>
      <c r="E10" s="3">
        <v>160</v>
      </c>
      <c r="F10" s="3">
        <v>172</v>
      </c>
      <c r="G10" s="3">
        <v>151</v>
      </c>
      <c r="H10" s="3">
        <v>203</v>
      </c>
      <c r="I10" s="3">
        <v>199</v>
      </c>
      <c r="J10" s="3">
        <v>161</v>
      </c>
      <c r="K10" s="5">
        <f t="shared" si="0"/>
        <v>1046</v>
      </c>
      <c r="L10" s="7">
        <f t="shared" si="1"/>
        <v>174.33333333333334</v>
      </c>
      <c r="N10" s="1"/>
      <c r="O10" s="1"/>
      <c r="P10" s="1"/>
      <c r="Q10" s="1"/>
    </row>
    <row r="11" spans="1:17">
      <c r="A11" s="3">
        <v>10</v>
      </c>
      <c r="B11" s="3" t="s">
        <v>25</v>
      </c>
      <c r="C11" s="3" t="s">
        <v>26</v>
      </c>
      <c r="D11" s="11">
        <v>1447</v>
      </c>
      <c r="E11" s="3">
        <v>137</v>
      </c>
      <c r="F11" s="3">
        <v>191</v>
      </c>
      <c r="G11" s="3">
        <v>150</v>
      </c>
      <c r="H11" s="3">
        <v>202</v>
      </c>
      <c r="I11" s="3">
        <v>170</v>
      </c>
      <c r="J11" s="3">
        <v>194</v>
      </c>
      <c r="K11" s="5">
        <f t="shared" si="0"/>
        <v>1044</v>
      </c>
      <c r="L11" s="7">
        <f t="shared" si="1"/>
        <v>174</v>
      </c>
      <c r="N11" s="1"/>
      <c r="O11" s="1"/>
      <c r="P11" s="1"/>
      <c r="Q11" s="1"/>
    </row>
    <row r="12" spans="1:17" s="15" customFormat="1">
      <c r="A12" s="3">
        <v>11</v>
      </c>
      <c r="B12" s="3" t="s">
        <v>74</v>
      </c>
      <c r="C12" s="3" t="s">
        <v>15</v>
      </c>
      <c r="D12" s="11">
        <v>99</v>
      </c>
      <c r="E12" s="3">
        <v>165</v>
      </c>
      <c r="F12" s="3">
        <v>179</v>
      </c>
      <c r="G12" s="3">
        <v>157</v>
      </c>
      <c r="H12" s="3">
        <v>181</v>
      </c>
      <c r="I12" s="3">
        <v>180</v>
      </c>
      <c r="J12" s="3">
        <v>178</v>
      </c>
      <c r="K12" s="5">
        <f t="shared" si="0"/>
        <v>1040</v>
      </c>
      <c r="L12" s="7">
        <f t="shared" si="1"/>
        <v>173.33333333333334</v>
      </c>
      <c r="N12" s="2"/>
      <c r="O12" s="2"/>
      <c r="P12" s="2"/>
      <c r="Q12" s="2"/>
    </row>
    <row r="13" spans="1:17" s="15" customFormat="1">
      <c r="A13" s="3">
        <v>12</v>
      </c>
      <c r="B13" s="3" t="s">
        <v>38</v>
      </c>
      <c r="C13" s="3" t="s">
        <v>15</v>
      </c>
      <c r="D13" s="11">
        <v>1368</v>
      </c>
      <c r="E13" s="3">
        <v>188</v>
      </c>
      <c r="F13" s="3">
        <v>181</v>
      </c>
      <c r="G13" s="3">
        <v>129</v>
      </c>
      <c r="H13" s="3">
        <v>166</v>
      </c>
      <c r="I13" s="3">
        <v>176</v>
      </c>
      <c r="J13" s="3">
        <v>162</v>
      </c>
      <c r="K13" s="5">
        <f t="shared" si="0"/>
        <v>1002</v>
      </c>
      <c r="L13" s="7">
        <f t="shared" si="1"/>
        <v>167</v>
      </c>
      <c r="N13" s="2"/>
      <c r="O13" s="2"/>
      <c r="P13" s="2"/>
      <c r="Q13" s="2"/>
    </row>
    <row r="14" spans="1:17">
      <c r="A14" s="3">
        <v>13</v>
      </c>
      <c r="B14" s="3" t="s">
        <v>37</v>
      </c>
      <c r="C14" s="3" t="s">
        <v>13</v>
      </c>
      <c r="D14" s="11">
        <v>1141</v>
      </c>
      <c r="E14" s="3">
        <v>165</v>
      </c>
      <c r="F14" s="3">
        <v>147</v>
      </c>
      <c r="G14" s="3">
        <v>148</v>
      </c>
      <c r="H14" s="3">
        <v>169</v>
      </c>
      <c r="I14" s="3">
        <v>152</v>
      </c>
      <c r="J14" s="3">
        <v>165</v>
      </c>
      <c r="K14" s="5">
        <f t="shared" si="0"/>
        <v>946</v>
      </c>
      <c r="L14" s="7">
        <f t="shared" si="1"/>
        <v>157.66666666666666</v>
      </c>
      <c r="N14" s="1"/>
      <c r="O14" s="1"/>
      <c r="P14" s="1"/>
      <c r="Q14" s="1"/>
    </row>
    <row r="15" spans="1:17">
      <c r="A15" s="15"/>
      <c r="B15" s="15"/>
      <c r="C15" s="15"/>
      <c r="D15" s="19"/>
      <c r="E15" s="2"/>
      <c r="F15" s="15"/>
      <c r="G15" s="15"/>
      <c r="H15" s="15"/>
      <c r="I15" s="15"/>
      <c r="J15" s="15"/>
      <c r="K15" s="20"/>
      <c r="L15" s="21"/>
    </row>
    <row r="16" spans="1:17">
      <c r="A16" s="2"/>
      <c r="B16" s="2"/>
      <c r="C16" s="2"/>
      <c r="D16" s="19"/>
      <c r="E16" s="2"/>
      <c r="F16" s="2"/>
      <c r="G16" s="2"/>
      <c r="H16" s="2"/>
      <c r="I16" s="2"/>
      <c r="J16" s="2"/>
      <c r="K16" s="20"/>
      <c r="L16" s="21"/>
      <c r="N16" s="1"/>
      <c r="O16" s="1"/>
      <c r="P16" s="1"/>
      <c r="Q16" s="1"/>
    </row>
    <row r="17" spans="1:14">
      <c r="A17" s="15"/>
      <c r="B17" s="15"/>
      <c r="C17" s="15"/>
      <c r="D17" s="22"/>
      <c r="E17" s="15"/>
      <c r="F17" s="15"/>
      <c r="G17" s="15"/>
      <c r="H17" s="15"/>
      <c r="I17" s="15"/>
      <c r="J17" s="15"/>
      <c r="K17" s="20"/>
      <c r="L17" s="21"/>
    </row>
    <row r="24" spans="1:14">
      <c r="N24" s="1"/>
    </row>
  </sheetData>
  <phoneticPr fontId="0" type="noConversion"/>
  <pageMargins left="0.7" right="0.7" top="0.75" bottom="0.75" header="0.3" footer="0.3"/>
  <ignoredErrors>
    <ignoredError sqref="K2:K1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G23" sqref="G23"/>
    </sheetView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10" width="7.375" style="14" customWidth="1"/>
    <col min="11" max="11" width="9" style="16"/>
    <col min="12" max="12" width="9" style="17"/>
    <col min="13" max="13" width="9" style="9"/>
    <col min="14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0" t="s">
        <v>10</v>
      </c>
      <c r="L1" s="6" t="s">
        <v>11</v>
      </c>
      <c r="N1" s="8"/>
      <c r="O1" s="8"/>
      <c r="P1" s="8"/>
      <c r="Q1" s="8"/>
    </row>
    <row r="2" spans="1:17">
      <c r="A2" s="3">
        <v>1</v>
      </c>
      <c r="B2" s="3" t="s">
        <v>47</v>
      </c>
      <c r="C2" s="3" t="s">
        <v>46</v>
      </c>
      <c r="D2" s="11">
        <v>197</v>
      </c>
      <c r="E2" s="3">
        <v>177</v>
      </c>
      <c r="F2" s="3">
        <v>215</v>
      </c>
      <c r="G2" s="3">
        <v>235</v>
      </c>
      <c r="H2" s="3">
        <v>246</v>
      </c>
      <c r="I2" s="3">
        <v>227</v>
      </c>
      <c r="J2" s="3">
        <v>211</v>
      </c>
      <c r="K2" s="5">
        <f t="shared" ref="K2:K21" si="0">SUM(E2:J2)</f>
        <v>1311</v>
      </c>
      <c r="L2" s="7">
        <f t="shared" ref="L2:L21" si="1">K2/6</f>
        <v>218.5</v>
      </c>
      <c r="M2" s="9">
        <v>110</v>
      </c>
      <c r="N2" s="1"/>
      <c r="O2" s="1"/>
      <c r="P2" s="1"/>
      <c r="Q2" s="1"/>
    </row>
    <row r="3" spans="1:17">
      <c r="A3" s="3">
        <v>2</v>
      </c>
      <c r="B3" s="12" t="s">
        <v>61</v>
      </c>
      <c r="C3" s="12" t="s">
        <v>53</v>
      </c>
      <c r="D3" s="11">
        <v>31</v>
      </c>
      <c r="E3" s="3">
        <v>223</v>
      </c>
      <c r="F3" s="12">
        <v>179</v>
      </c>
      <c r="G3" s="12">
        <v>219</v>
      </c>
      <c r="H3" s="12">
        <v>242</v>
      </c>
      <c r="I3" s="12">
        <v>206</v>
      </c>
      <c r="J3" s="12">
        <v>237</v>
      </c>
      <c r="K3" s="5">
        <f t="shared" si="0"/>
        <v>1306</v>
      </c>
      <c r="L3" s="7">
        <f t="shared" si="1"/>
        <v>217.66666666666666</v>
      </c>
      <c r="M3" s="9">
        <v>110</v>
      </c>
      <c r="N3" s="1"/>
      <c r="O3" s="1"/>
      <c r="P3" s="1"/>
      <c r="Q3" s="1"/>
    </row>
    <row r="4" spans="1:17">
      <c r="A4" s="3">
        <v>3</v>
      </c>
      <c r="B4" s="3" t="s">
        <v>44</v>
      </c>
      <c r="C4" s="3" t="s">
        <v>43</v>
      </c>
      <c r="D4" s="11">
        <v>792</v>
      </c>
      <c r="E4" s="3">
        <v>223</v>
      </c>
      <c r="F4" s="3">
        <v>209</v>
      </c>
      <c r="G4" s="3">
        <v>214</v>
      </c>
      <c r="H4" s="3">
        <v>243</v>
      </c>
      <c r="I4" s="3">
        <v>186</v>
      </c>
      <c r="J4" s="3">
        <v>178</v>
      </c>
      <c r="K4" s="5">
        <f t="shared" si="0"/>
        <v>1253</v>
      </c>
      <c r="L4" s="7">
        <f t="shared" si="1"/>
        <v>208.83333333333334</v>
      </c>
      <c r="M4" s="9">
        <v>110</v>
      </c>
      <c r="N4" s="1"/>
      <c r="O4" s="1"/>
      <c r="P4" s="1"/>
      <c r="Q4" s="1"/>
    </row>
    <row r="5" spans="1:17">
      <c r="A5" s="3">
        <v>4</v>
      </c>
      <c r="B5" s="12" t="s">
        <v>73</v>
      </c>
      <c r="C5" s="12" t="s">
        <v>15</v>
      </c>
      <c r="D5" s="13">
        <v>98</v>
      </c>
      <c r="E5" s="12">
        <v>189</v>
      </c>
      <c r="F5" s="12">
        <v>226</v>
      </c>
      <c r="G5" s="12">
        <v>159</v>
      </c>
      <c r="H5" s="12">
        <v>233</v>
      </c>
      <c r="I5" s="12">
        <v>202</v>
      </c>
      <c r="J5" s="12">
        <v>226</v>
      </c>
      <c r="K5" s="5">
        <f t="shared" si="0"/>
        <v>1235</v>
      </c>
      <c r="L5" s="7">
        <f t="shared" si="1"/>
        <v>205.83333333333334</v>
      </c>
      <c r="M5" s="9">
        <v>90</v>
      </c>
      <c r="N5" s="1"/>
      <c r="O5" s="1"/>
      <c r="P5" s="1"/>
      <c r="Q5" s="1"/>
    </row>
    <row r="6" spans="1:17">
      <c r="A6" s="3">
        <v>5</v>
      </c>
      <c r="B6" s="3" t="s">
        <v>52</v>
      </c>
      <c r="C6" s="3" t="s">
        <v>53</v>
      </c>
      <c r="D6" s="11">
        <v>16</v>
      </c>
      <c r="E6" s="3">
        <v>162</v>
      </c>
      <c r="F6" s="3">
        <v>257</v>
      </c>
      <c r="G6" s="3">
        <v>171</v>
      </c>
      <c r="H6" s="3">
        <v>256</v>
      </c>
      <c r="I6" s="3">
        <v>171</v>
      </c>
      <c r="J6" s="3">
        <v>203</v>
      </c>
      <c r="K6" s="5">
        <f t="shared" si="0"/>
        <v>1220</v>
      </c>
      <c r="L6" s="7">
        <f t="shared" si="1"/>
        <v>203.33333333333334</v>
      </c>
      <c r="M6" s="9">
        <v>110</v>
      </c>
      <c r="N6" s="1"/>
      <c r="O6" s="1"/>
      <c r="P6" s="1"/>
      <c r="Q6" s="1"/>
    </row>
    <row r="7" spans="1:17">
      <c r="A7" s="3">
        <v>6</v>
      </c>
      <c r="B7" s="3" t="s">
        <v>39</v>
      </c>
      <c r="C7" s="3" t="s">
        <v>12</v>
      </c>
      <c r="D7" s="11">
        <v>17</v>
      </c>
      <c r="E7" s="3">
        <v>188</v>
      </c>
      <c r="F7" s="3">
        <v>211</v>
      </c>
      <c r="G7" s="3">
        <v>196</v>
      </c>
      <c r="H7" s="3">
        <v>225</v>
      </c>
      <c r="I7" s="3">
        <v>215</v>
      </c>
      <c r="J7" s="3">
        <v>177</v>
      </c>
      <c r="K7" s="5">
        <f t="shared" si="0"/>
        <v>1212</v>
      </c>
      <c r="L7" s="7">
        <f t="shared" si="1"/>
        <v>202</v>
      </c>
      <c r="M7" s="9">
        <v>90</v>
      </c>
      <c r="N7" s="1"/>
      <c r="O7" s="1"/>
      <c r="P7" s="1"/>
      <c r="Q7" s="1"/>
    </row>
    <row r="8" spans="1:17">
      <c r="A8" s="3">
        <v>7</v>
      </c>
      <c r="B8" s="12" t="s">
        <v>21</v>
      </c>
      <c r="C8" s="12" t="s">
        <v>15</v>
      </c>
      <c r="D8" s="13">
        <v>971</v>
      </c>
      <c r="E8" s="12">
        <v>130</v>
      </c>
      <c r="F8" s="12">
        <v>228</v>
      </c>
      <c r="G8" s="12">
        <v>211</v>
      </c>
      <c r="H8" s="12">
        <v>219</v>
      </c>
      <c r="I8" s="12">
        <v>197</v>
      </c>
      <c r="J8" s="12">
        <v>202</v>
      </c>
      <c r="K8" s="5">
        <f t="shared" si="0"/>
        <v>1187</v>
      </c>
      <c r="L8" s="7">
        <f t="shared" si="1"/>
        <v>197.83333333333334</v>
      </c>
      <c r="M8" s="9">
        <v>90</v>
      </c>
      <c r="N8" s="1"/>
      <c r="O8" s="1"/>
      <c r="P8" s="1"/>
      <c r="Q8" s="1"/>
    </row>
    <row r="9" spans="1:17">
      <c r="A9" s="3">
        <v>8</v>
      </c>
      <c r="B9" s="3" t="s">
        <v>62</v>
      </c>
      <c r="C9" s="3" t="s">
        <v>53</v>
      </c>
      <c r="D9" s="11">
        <v>44</v>
      </c>
      <c r="E9" s="3">
        <v>180</v>
      </c>
      <c r="F9" s="3">
        <v>225</v>
      </c>
      <c r="G9" s="3">
        <v>196</v>
      </c>
      <c r="H9" s="3">
        <v>192</v>
      </c>
      <c r="I9" s="3">
        <v>177</v>
      </c>
      <c r="J9" s="3">
        <v>199</v>
      </c>
      <c r="K9" s="5">
        <f t="shared" si="0"/>
        <v>1169</v>
      </c>
      <c r="L9" s="7">
        <f t="shared" si="1"/>
        <v>194.83333333333334</v>
      </c>
      <c r="M9" s="9">
        <v>110</v>
      </c>
      <c r="N9" s="1"/>
      <c r="O9" s="1"/>
      <c r="P9" s="1"/>
      <c r="Q9" s="1"/>
    </row>
    <row r="10" spans="1:17">
      <c r="A10" s="3">
        <v>9</v>
      </c>
      <c r="B10" s="12" t="s">
        <v>74</v>
      </c>
      <c r="C10" s="12" t="s">
        <v>15</v>
      </c>
      <c r="D10" s="13">
        <v>99</v>
      </c>
      <c r="E10" s="12">
        <v>216</v>
      </c>
      <c r="F10" s="12">
        <v>202</v>
      </c>
      <c r="G10" s="12">
        <v>189</v>
      </c>
      <c r="H10" s="12">
        <v>163</v>
      </c>
      <c r="I10" s="12">
        <v>208</v>
      </c>
      <c r="J10" s="12">
        <v>169</v>
      </c>
      <c r="K10" s="5">
        <f t="shared" si="0"/>
        <v>1147</v>
      </c>
      <c r="L10" s="7">
        <f t="shared" si="1"/>
        <v>191.16666666666666</v>
      </c>
      <c r="M10" s="9">
        <v>90</v>
      </c>
      <c r="N10" s="1"/>
      <c r="O10" s="1"/>
      <c r="P10" s="1"/>
      <c r="Q10" s="1"/>
    </row>
    <row r="11" spans="1:17">
      <c r="A11" s="3">
        <v>10</v>
      </c>
      <c r="B11" s="3" t="s">
        <v>48</v>
      </c>
      <c r="C11" s="3" t="s">
        <v>49</v>
      </c>
      <c r="D11" s="11">
        <v>194</v>
      </c>
      <c r="E11" s="3">
        <v>157</v>
      </c>
      <c r="F11" s="3">
        <v>190</v>
      </c>
      <c r="G11" s="3">
        <v>171</v>
      </c>
      <c r="H11" s="3">
        <v>244</v>
      </c>
      <c r="I11" s="3">
        <v>157</v>
      </c>
      <c r="J11" s="3">
        <v>219</v>
      </c>
      <c r="K11" s="5">
        <f t="shared" si="0"/>
        <v>1138</v>
      </c>
      <c r="L11" s="7">
        <f t="shared" si="1"/>
        <v>189.66666666666666</v>
      </c>
      <c r="M11" s="9">
        <v>110</v>
      </c>
      <c r="N11" s="1"/>
      <c r="O11" s="1"/>
      <c r="P11" s="1"/>
      <c r="Q11" s="1"/>
    </row>
    <row r="12" spans="1:17" s="15" customFormat="1">
      <c r="A12" s="3">
        <v>11</v>
      </c>
      <c r="B12" s="3" t="s">
        <v>67</v>
      </c>
      <c r="C12" s="3" t="s">
        <v>46</v>
      </c>
      <c r="D12" s="11">
        <v>787</v>
      </c>
      <c r="E12" s="3">
        <v>181</v>
      </c>
      <c r="F12" s="3">
        <v>191</v>
      </c>
      <c r="G12" s="3">
        <v>165</v>
      </c>
      <c r="H12" s="3">
        <v>165</v>
      </c>
      <c r="I12" s="3">
        <v>224</v>
      </c>
      <c r="J12" s="3">
        <v>205</v>
      </c>
      <c r="K12" s="5">
        <f t="shared" si="0"/>
        <v>1131</v>
      </c>
      <c r="L12" s="7">
        <f t="shared" si="1"/>
        <v>188.5</v>
      </c>
      <c r="M12" s="15">
        <v>50</v>
      </c>
      <c r="N12" s="2"/>
      <c r="O12" s="2"/>
      <c r="P12" s="2"/>
      <c r="Q12" s="2"/>
    </row>
    <row r="13" spans="1:17" s="15" customFormat="1">
      <c r="A13" s="3">
        <v>12</v>
      </c>
      <c r="B13" s="3" t="s">
        <v>54</v>
      </c>
      <c r="C13" s="3" t="s">
        <v>55</v>
      </c>
      <c r="D13" s="11">
        <v>133</v>
      </c>
      <c r="E13" s="3">
        <v>218</v>
      </c>
      <c r="F13" s="3">
        <v>169</v>
      </c>
      <c r="G13" s="3">
        <v>190</v>
      </c>
      <c r="H13" s="3">
        <v>213</v>
      </c>
      <c r="I13" s="3">
        <v>137</v>
      </c>
      <c r="J13" s="3">
        <v>149</v>
      </c>
      <c r="K13" s="5">
        <f t="shared" si="0"/>
        <v>1076</v>
      </c>
      <c r="L13" s="7">
        <f t="shared" si="1"/>
        <v>179.33333333333334</v>
      </c>
      <c r="M13" s="15">
        <v>110</v>
      </c>
      <c r="N13" s="2"/>
      <c r="O13" s="2"/>
      <c r="P13" s="2"/>
      <c r="Q13" s="2"/>
    </row>
    <row r="14" spans="1:17">
      <c r="A14" s="3">
        <v>13</v>
      </c>
      <c r="B14" s="12" t="s">
        <v>78</v>
      </c>
      <c r="C14" s="12" t="s">
        <v>77</v>
      </c>
      <c r="D14" s="13">
        <v>642</v>
      </c>
      <c r="E14" s="12">
        <v>178</v>
      </c>
      <c r="F14" s="12">
        <v>191</v>
      </c>
      <c r="G14" s="12">
        <v>180</v>
      </c>
      <c r="H14" s="12">
        <v>144</v>
      </c>
      <c r="I14" s="12">
        <v>177</v>
      </c>
      <c r="J14" s="12">
        <v>200</v>
      </c>
      <c r="K14" s="5">
        <f t="shared" si="0"/>
        <v>1070</v>
      </c>
      <c r="L14" s="7">
        <f t="shared" si="1"/>
        <v>178.33333333333334</v>
      </c>
      <c r="M14" s="9">
        <v>110</v>
      </c>
      <c r="N14" s="1"/>
      <c r="O14" s="1"/>
      <c r="P14" s="1"/>
      <c r="Q14" s="1"/>
    </row>
    <row r="15" spans="1:17">
      <c r="A15" s="12">
        <v>14</v>
      </c>
      <c r="B15" s="3" t="s">
        <v>29</v>
      </c>
      <c r="C15" s="3" t="s">
        <v>15</v>
      </c>
      <c r="D15" s="11">
        <v>1546</v>
      </c>
      <c r="E15" s="3">
        <v>154</v>
      </c>
      <c r="F15" s="3">
        <v>169</v>
      </c>
      <c r="G15" s="3">
        <v>128</v>
      </c>
      <c r="H15" s="3">
        <v>170</v>
      </c>
      <c r="I15" s="3">
        <v>194</v>
      </c>
      <c r="J15" s="3">
        <v>191</v>
      </c>
      <c r="K15" s="5">
        <f t="shared" si="0"/>
        <v>1006</v>
      </c>
      <c r="L15" s="7">
        <f t="shared" si="1"/>
        <v>167.66666666666666</v>
      </c>
      <c r="M15" s="9">
        <v>90</v>
      </c>
    </row>
    <row r="16" spans="1:17">
      <c r="A16" s="3">
        <v>15</v>
      </c>
      <c r="B16" s="3" t="s">
        <v>76</v>
      </c>
      <c r="C16" s="3" t="s">
        <v>15</v>
      </c>
      <c r="D16" s="11">
        <v>1295</v>
      </c>
      <c r="E16" s="3">
        <v>161</v>
      </c>
      <c r="F16" s="3">
        <v>165</v>
      </c>
      <c r="G16" s="3">
        <v>205</v>
      </c>
      <c r="H16" s="3">
        <v>157</v>
      </c>
      <c r="I16" s="3">
        <v>152</v>
      </c>
      <c r="J16" s="3">
        <v>144</v>
      </c>
      <c r="K16" s="5">
        <f t="shared" si="0"/>
        <v>984</v>
      </c>
      <c r="L16" s="7">
        <f t="shared" si="1"/>
        <v>164</v>
      </c>
      <c r="M16" s="9">
        <v>110</v>
      </c>
      <c r="N16" s="1"/>
      <c r="O16" s="1"/>
      <c r="P16" s="1"/>
      <c r="Q16" s="1"/>
    </row>
    <row r="17" spans="1:14">
      <c r="A17" s="12">
        <v>16</v>
      </c>
      <c r="B17" s="3" t="s">
        <v>50</v>
      </c>
      <c r="C17" s="3" t="s">
        <v>51</v>
      </c>
      <c r="D17" s="11">
        <v>1076</v>
      </c>
      <c r="E17" s="3">
        <v>197</v>
      </c>
      <c r="F17" s="3">
        <v>139</v>
      </c>
      <c r="G17" s="3">
        <v>169</v>
      </c>
      <c r="H17" s="3">
        <v>149</v>
      </c>
      <c r="I17" s="3">
        <v>182</v>
      </c>
      <c r="J17" s="3">
        <v>136</v>
      </c>
      <c r="K17" s="5">
        <f t="shared" si="0"/>
        <v>972</v>
      </c>
      <c r="L17" s="7">
        <f t="shared" si="1"/>
        <v>162</v>
      </c>
      <c r="M17" s="9">
        <v>110</v>
      </c>
    </row>
    <row r="18" spans="1:14">
      <c r="A18" s="12">
        <v>17</v>
      </c>
      <c r="B18" s="12" t="s">
        <v>27</v>
      </c>
      <c r="C18" s="12" t="s">
        <v>14</v>
      </c>
      <c r="D18" s="13">
        <v>59</v>
      </c>
      <c r="E18" s="12">
        <v>154</v>
      </c>
      <c r="F18" s="12">
        <v>168</v>
      </c>
      <c r="G18" s="12">
        <v>156</v>
      </c>
      <c r="H18" s="12">
        <v>184</v>
      </c>
      <c r="I18" s="12">
        <v>146</v>
      </c>
      <c r="J18" s="12">
        <v>161</v>
      </c>
      <c r="K18" s="5">
        <f t="shared" si="0"/>
        <v>969</v>
      </c>
      <c r="L18" s="7">
        <f t="shared" si="1"/>
        <v>161.5</v>
      </c>
      <c r="M18" s="9">
        <v>90</v>
      </c>
    </row>
    <row r="19" spans="1:14">
      <c r="A19" s="12">
        <v>18</v>
      </c>
      <c r="B19" s="3" t="s">
        <v>45</v>
      </c>
      <c r="C19" s="3" t="s">
        <v>43</v>
      </c>
      <c r="D19" s="11">
        <v>1293</v>
      </c>
      <c r="E19" s="3">
        <v>158</v>
      </c>
      <c r="F19" s="3">
        <v>144</v>
      </c>
      <c r="G19" s="3">
        <v>132</v>
      </c>
      <c r="H19" s="3">
        <v>165</v>
      </c>
      <c r="I19" s="3">
        <v>144</v>
      </c>
      <c r="J19" s="3">
        <v>219</v>
      </c>
      <c r="K19" s="5">
        <f t="shared" si="0"/>
        <v>962</v>
      </c>
      <c r="L19" s="7">
        <f t="shared" si="1"/>
        <v>160.33333333333334</v>
      </c>
      <c r="M19" s="9">
        <v>110</v>
      </c>
    </row>
    <row r="20" spans="1:14">
      <c r="A20" s="12">
        <v>19</v>
      </c>
      <c r="B20" s="3" t="s">
        <v>63</v>
      </c>
      <c r="C20" s="3" t="s">
        <v>53</v>
      </c>
      <c r="D20" s="11">
        <v>36</v>
      </c>
      <c r="E20" s="3">
        <v>189</v>
      </c>
      <c r="F20" s="3">
        <v>165</v>
      </c>
      <c r="G20" s="3">
        <v>115</v>
      </c>
      <c r="H20" s="3">
        <v>209</v>
      </c>
      <c r="I20" s="3">
        <v>146</v>
      </c>
      <c r="J20" s="3">
        <v>136</v>
      </c>
      <c r="K20" s="5">
        <f t="shared" si="0"/>
        <v>960</v>
      </c>
      <c r="L20" s="7">
        <f t="shared" si="1"/>
        <v>160</v>
      </c>
      <c r="M20" s="9">
        <v>110</v>
      </c>
    </row>
    <row r="21" spans="1:14">
      <c r="A21" s="12">
        <v>20</v>
      </c>
      <c r="B21" s="3" t="s">
        <v>41</v>
      </c>
      <c r="C21" s="3" t="s">
        <v>42</v>
      </c>
      <c r="D21" s="11">
        <v>1475</v>
      </c>
      <c r="E21" s="3">
        <v>159</v>
      </c>
      <c r="F21" s="3">
        <v>233</v>
      </c>
      <c r="G21" s="3">
        <v>130</v>
      </c>
      <c r="H21" s="3">
        <v>137</v>
      </c>
      <c r="I21" s="3">
        <v>123</v>
      </c>
      <c r="J21" s="3">
        <v>173</v>
      </c>
      <c r="K21" s="5">
        <f t="shared" si="0"/>
        <v>955</v>
      </c>
      <c r="L21" s="7">
        <f t="shared" si="1"/>
        <v>159.16666666666666</v>
      </c>
      <c r="M21" s="9">
        <v>110</v>
      </c>
    </row>
    <row r="22" spans="1:14">
      <c r="A22" s="15"/>
      <c r="B22" s="15"/>
      <c r="C22" s="15"/>
      <c r="D22" s="22"/>
      <c r="E22" s="15"/>
      <c r="F22" s="15"/>
      <c r="G22" s="15"/>
      <c r="H22" s="15"/>
      <c r="I22" s="15"/>
      <c r="J22" s="15"/>
      <c r="K22" s="20"/>
      <c r="L22" s="21"/>
    </row>
    <row r="23" spans="1:14">
      <c r="A23" s="15"/>
      <c r="B23" s="15"/>
      <c r="C23" s="15"/>
      <c r="D23" s="22"/>
      <c r="E23" s="15"/>
      <c r="F23" s="15"/>
      <c r="G23" s="15"/>
      <c r="H23" s="15"/>
      <c r="I23" s="15"/>
      <c r="J23" s="15"/>
      <c r="K23" s="20"/>
      <c r="L23" s="21"/>
    </row>
    <row r="24" spans="1:14">
      <c r="A24" s="15"/>
      <c r="B24" s="15"/>
      <c r="C24" s="15"/>
      <c r="D24" s="22"/>
      <c r="E24" s="15"/>
      <c r="F24" s="15"/>
      <c r="G24" s="15"/>
      <c r="H24" s="15"/>
      <c r="I24" s="15"/>
      <c r="J24" s="15"/>
      <c r="K24" s="20"/>
      <c r="L24" s="21"/>
      <c r="N24" s="1"/>
    </row>
    <row r="25" spans="1:14">
      <c r="A25" s="15"/>
      <c r="B25" s="15"/>
      <c r="C25" s="15"/>
      <c r="D25" s="22"/>
      <c r="E25" s="15"/>
      <c r="F25" s="15"/>
      <c r="G25" s="15"/>
      <c r="H25" s="15"/>
      <c r="I25" s="15"/>
      <c r="J25" s="15"/>
      <c r="K25" s="20"/>
      <c r="L25" s="21"/>
    </row>
  </sheetData>
  <phoneticPr fontId="0" type="noConversion"/>
  <pageMargins left="0.7" right="0.7" top="0.75" bottom="0.75" header="0.3" footer="0.3"/>
  <ignoredErrors>
    <ignoredError sqref="K2:K2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E10" sqref="E10:J10"/>
    </sheetView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10" width="7.375" style="14" customWidth="1"/>
    <col min="11" max="11" width="9" style="16"/>
    <col min="12" max="12" width="9" style="17"/>
    <col min="13" max="13" width="9" style="9"/>
    <col min="14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0" t="s">
        <v>10</v>
      </c>
      <c r="L1" s="6" t="s">
        <v>11</v>
      </c>
      <c r="N1" s="8"/>
      <c r="O1" s="8"/>
      <c r="P1" s="8"/>
      <c r="Q1" s="8"/>
    </row>
    <row r="2" spans="1:17">
      <c r="A2" s="3">
        <v>1</v>
      </c>
      <c r="B2" s="3" t="s">
        <v>57</v>
      </c>
      <c r="C2" s="3" t="s">
        <v>51</v>
      </c>
      <c r="D2" s="11">
        <v>154</v>
      </c>
      <c r="E2" s="3">
        <v>213</v>
      </c>
      <c r="F2" s="3">
        <v>207</v>
      </c>
      <c r="G2" s="3">
        <v>193</v>
      </c>
      <c r="H2" s="3">
        <v>179</v>
      </c>
      <c r="I2" s="3">
        <v>218</v>
      </c>
      <c r="J2" s="3">
        <v>204</v>
      </c>
      <c r="K2" s="5">
        <f t="shared" ref="K2:K10" si="0">SUM(E2:J2)</f>
        <v>1214</v>
      </c>
      <c r="L2" s="7">
        <f t="shared" ref="L2:L10" si="1">K2/6</f>
        <v>202.33333333333334</v>
      </c>
      <c r="N2" s="1"/>
      <c r="O2" s="1"/>
      <c r="P2" s="1"/>
      <c r="Q2" s="1"/>
    </row>
    <row r="3" spans="1:17">
      <c r="A3" s="3">
        <v>2</v>
      </c>
      <c r="B3" s="3" t="s">
        <v>52</v>
      </c>
      <c r="C3" s="3" t="s">
        <v>53</v>
      </c>
      <c r="D3" s="11">
        <v>16</v>
      </c>
      <c r="E3" s="3">
        <v>233</v>
      </c>
      <c r="F3" s="3">
        <v>203</v>
      </c>
      <c r="G3" s="3">
        <v>155</v>
      </c>
      <c r="H3" s="3">
        <v>228</v>
      </c>
      <c r="I3" s="3">
        <v>167</v>
      </c>
      <c r="J3" s="3">
        <v>211</v>
      </c>
      <c r="K3" s="5">
        <f t="shared" si="0"/>
        <v>1197</v>
      </c>
      <c r="L3" s="7">
        <f t="shared" si="1"/>
        <v>199.5</v>
      </c>
      <c r="N3" s="1"/>
      <c r="O3" s="1"/>
      <c r="P3" s="1"/>
      <c r="Q3" s="1"/>
    </row>
    <row r="4" spans="1:17">
      <c r="A4" s="3">
        <v>3</v>
      </c>
      <c r="B4" s="3" t="s">
        <v>62</v>
      </c>
      <c r="C4" s="3" t="s">
        <v>53</v>
      </c>
      <c r="D4" s="11">
        <v>44</v>
      </c>
      <c r="E4" s="3">
        <v>187</v>
      </c>
      <c r="F4" s="3">
        <v>232</v>
      </c>
      <c r="G4" s="3">
        <v>181</v>
      </c>
      <c r="H4" s="3">
        <v>165</v>
      </c>
      <c r="I4" s="3">
        <v>223</v>
      </c>
      <c r="J4" s="3">
        <v>179</v>
      </c>
      <c r="K4" s="5">
        <f t="shared" si="0"/>
        <v>1167</v>
      </c>
      <c r="L4" s="7">
        <f t="shared" si="1"/>
        <v>194.5</v>
      </c>
      <c r="N4" s="1"/>
      <c r="O4" s="1"/>
      <c r="P4" s="1"/>
      <c r="Q4" s="1"/>
    </row>
    <row r="5" spans="1:17">
      <c r="A5" s="3">
        <v>4</v>
      </c>
      <c r="B5" s="3" t="s">
        <v>56</v>
      </c>
      <c r="C5" s="3" t="s">
        <v>53</v>
      </c>
      <c r="D5" s="11">
        <v>1193</v>
      </c>
      <c r="E5" s="3">
        <v>214</v>
      </c>
      <c r="F5" s="3">
        <v>191</v>
      </c>
      <c r="G5" s="3">
        <v>168</v>
      </c>
      <c r="H5" s="3">
        <v>152</v>
      </c>
      <c r="I5" s="3">
        <v>157</v>
      </c>
      <c r="J5" s="3">
        <v>277</v>
      </c>
      <c r="K5" s="5">
        <f t="shared" si="0"/>
        <v>1159</v>
      </c>
      <c r="L5" s="7">
        <f t="shared" si="1"/>
        <v>193.16666666666666</v>
      </c>
      <c r="N5" s="1"/>
      <c r="O5" s="1"/>
      <c r="P5" s="1"/>
      <c r="Q5" s="1"/>
    </row>
    <row r="6" spans="1:17">
      <c r="A6" s="3">
        <v>5</v>
      </c>
      <c r="B6" s="3" t="s">
        <v>58</v>
      </c>
      <c r="C6" s="3" t="s">
        <v>51</v>
      </c>
      <c r="D6" s="11">
        <v>146</v>
      </c>
      <c r="E6" s="3">
        <v>167</v>
      </c>
      <c r="F6" s="3">
        <v>155</v>
      </c>
      <c r="G6" s="3">
        <v>190</v>
      </c>
      <c r="H6" s="3">
        <v>211</v>
      </c>
      <c r="I6" s="3">
        <v>166</v>
      </c>
      <c r="J6" s="3">
        <v>212</v>
      </c>
      <c r="K6" s="5">
        <f t="shared" si="0"/>
        <v>1101</v>
      </c>
      <c r="L6" s="7">
        <f t="shared" si="1"/>
        <v>183.5</v>
      </c>
      <c r="N6" s="1"/>
      <c r="O6" s="1"/>
      <c r="P6" s="1"/>
      <c r="Q6" s="1"/>
    </row>
    <row r="7" spans="1:17">
      <c r="A7" s="3">
        <v>6</v>
      </c>
      <c r="B7" s="3" t="s">
        <v>64</v>
      </c>
      <c r="C7" s="3" t="s">
        <v>46</v>
      </c>
      <c r="D7" s="11">
        <v>620</v>
      </c>
      <c r="E7" s="3">
        <v>162</v>
      </c>
      <c r="F7" s="3">
        <v>213</v>
      </c>
      <c r="G7" s="3">
        <v>170</v>
      </c>
      <c r="H7" s="3">
        <v>164</v>
      </c>
      <c r="I7" s="3">
        <v>173</v>
      </c>
      <c r="J7" s="3">
        <v>183</v>
      </c>
      <c r="K7" s="5">
        <f t="shared" si="0"/>
        <v>1065</v>
      </c>
      <c r="L7" s="7">
        <f t="shared" si="1"/>
        <v>177.5</v>
      </c>
      <c r="N7" s="1"/>
      <c r="O7" s="1"/>
      <c r="P7" s="1"/>
      <c r="Q7" s="1"/>
    </row>
    <row r="8" spans="1:17">
      <c r="A8" s="3">
        <v>7</v>
      </c>
      <c r="B8" s="3" t="s">
        <v>40</v>
      </c>
      <c r="C8" s="3" t="s">
        <v>15</v>
      </c>
      <c r="D8" s="11">
        <v>1369</v>
      </c>
      <c r="E8" s="3">
        <v>165</v>
      </c>
      <c r="F8" s="3">
        <v>181</v>
      </c>
      <c r="G8" s="3">
        <v>165</v>
      </c>
      <c r="H8" s="3">
        <v>145</v>
      </c>
      <c r="I8" s="3">
        <v>178</v>
      </c>
      <c r="J8" s="3">
        <v>214</v>
      </c>
      <c r="K8" s="5">
        <f t="shared" si="0"/>
        <v>1048</v>
      </c>
      <c r="L8" s="7">
        <f t="shared" si="1"/>
        <v>174.66666666666666</v>
      </c>
      <c r="N8" s="1"/>
      <c r="O8" s="1"/>
      <c r="P8" s="1"/>
      <c r="Q8" s="1"/>
    </row>
    <row r="9" spans="1:17">
      <c r="A9" s="3">
        <v>8</v>
      </c>
      <c r="B9" s="3" t="s">
        <v>75</v>
      </c>
      <c r="C9" s="3" t="s">
        <v>15</v>
      </c>
      <c r="D9" s="11">
        <v>1616</v>
      </c>
      <c r="E9" s="3">
        <v>166</v>
      </c>
      <c r="F9" s="3">
        <v>130</v>
      </c>
      <c r="G9" s="3">
        <v>130</v>
      </c>
      <c r="H9" s="3">
        <v>220</v>
      </c>
      <c r="I9" s="3">
        <v>157</v>
      </c>
      <c r="J9" s="3">
        <v>183</v>
      </c>
      <c r="K9" s="5">
        <f t="shared" si="0"/>
        <v>986</v>
      </c>
      <c r="L9" s="7">
        <f t="shared" si="1"/>
        <v>164.33333333333334</v>
      </c>
      <c r="N9" s="1"/>
      <c r="O9" s="1"/>
      <c r="P9" s="1"/>
      <c r="Q9" s="1"/>
    </row>
    <row r="10" spans="1:17">
      <c r="A10" s="3">
        <v>9</v>
      </c>
      <c r="B10" s="3" t="s">
        <v>50</v>
      </c>
      <c r="C10" s="3" t="s">
        <v>51</v>
      </c>
      <c r="D10" s="11">
        <v>1076</v>
      </c>
      <c r="E10" s="3">
        <v>186</v>
      </c>
      <c r="F10" s="3">
        <v>157</v>
      </c>
      <c r="G10" s="3">
        <v>159</v>
      </c>
      <c r="H10" s="3">
        <v>176</v>
      </c>
      <c r="I10" s="3">
        <v>155</v>
      </c>
      <c r="J10" s="3">
        <v>146</v>
      </c>
      <c r="K10" s="5">
        <f t="shared" si="0"/>
        <v>979</v>
      </c>
      <c r="L10" s="7">
        <f t="shared" si="1"/>
        <v>163.16666666666666</v>
      </c>
      <c r="N10" s="1"/>
      <c r="O10" s="1"/>
      <c r="P10" s="1"/>
      <c r="Q10" s="1"/>
    </row>
    <row r="11" spans="1:17">
      <c r="A11" s="2"/>
      <c r="B11" s="2"/>
      <c r="C11" s="2"/>
      <c r="D11" s="19"/>
      <c r="E11" s="2"/>
      <c r="F11" s="2"/>
      <c r="G11" s="2"/>
      <c r="H11" s="2"/>
      <c r="I11" s="2"/>
      <c r="J11" s="2"/>
      <c r="K11" s="20"/>
      <c r="L11" s="21"/>
      <c r="N11" s="1"/>
      <c r="O11" s="1"/>
      <c r="P11" s="1"/>
      <c r="Q11" s="1"/>
    </row>
    <row r="12" spans="1:17" s="15" customFormat="1">
      <c r="A12" s="2"/>
      <c r="B12" s="2"/>
      <c r="C12" s="2"/>
      <c r="D12" s="19"/>
      <c r="E12" s="2"/>
      <c r="F12" s="2"/>
      <c r="G12" s="2"/>
      <c r="H12" s="2"/>
      <c r="I12" s="2"/>
      <c r="J12" s="2"/>
      <c r="K12" s="20"/>
      <c r="L12" s="21"/>
      <c r="N12" s="2"/>
      <c r="O12" s="2"/>
      <c r="P12" s="2"/>
      <c r="Q12" s="2"/>
    </row>
    <row r="13" spans="1:17" s="15" customFormat="1">
      <c r="A13" s="2"/>
      <c r="B13" s="2"/>
      <c r="C13" s="2"/>
      <c r="D13" s="19"/>
      <c r="E13" s="2"/>
      <c r="F13" s="2"/>
      <c r="G13" s="2"/>
      <c r="H13" s="2"/>
      <c r="I13" s="2"/>
      <c r="J13" s="2"/>
      <c r="K13" s="20"/>
      <c r="L13" s="21"/>
      <c r="N13" s="2"/>
      <c r="O13" s="2"/>
      <c r="P13" s="2"/>
      <c r="Q13" s="2"/>
    </row>
    <row r="14" spans="1:17">
      <c r="A14" s="2"/>
      <c r="B14" s="2"/>
      <c r="C14" s="2"/>
      <c r="D14" s="19"/>
      <c r="E14" s="2"/>
      <c r="F14" s="2"/>
      <c r="G14" s="2"/>
      <c r="H14" s="2"/>
      <c r="I14" s="2"/>
      <c r="J14" s="2"/>
      <c r="K14" s="20"/>
      <c r="L14" s="21"/>
      <c r="N14" s="1"/>
      <c r="O14" s="1"/>
      <c r="P14" s="1"/>
      <c r="Q14" s="1"/>
    </row>
    <row r="15" spans="1:17">
      <c r="A15" s="15"/>
      <c r="B15" s="15"/>
      <c r="C15" s="15"/>
      <c r="D15" s="19"/>
      <c r="E15" s="2"/>
      <c r="F15" s="15"/>
      <c r="G15" s="15"/>
      <c r="H15" s="15"/>
      <c r="I15" s="15"/>
      <c r="J15" s="15"/>
      <c r="K15" s="20"/>
      <c r="L15" s="21"/>
    </row>
    <row r="16" spans="1:17">
      <c r="A16" s="2"/>
      <c r="B16" s="2"/>
      <c r="C16" s="2"/>
      <c r="D16" s="19"/>
      <c r="E16" s="2"/>
      <c r="F16" s="2"/>
      <c r="G16" s="2"/>
      <c r="H16" s="2"/>
      <c r="I16" s="2"/>
      <c r="J16" s="2"/>
      <c r="K16" s="20"/>
      <c r="L16" s="21"/>
      <c r="N16" s="1"/>
      <c r="O16" s="1"/>
      <c r="P16" s="1"/>
      <c r="Q16" s="1"/>
    </row>
    <row r="17" spans="1:14">
      <c r="A17" s="15"/>
      <c r="B17" s="15"/>
      <c r="C17" s="15"/>
      <c r="D17" s="22"/>
      <c r="E17" s="15"/>
      <c r="F17" s="15"/>
      <c r="G17" s="15"/>
      <c r="H17" s="15"/>
      <c r="I17" s="15"/>
      <c r="J17" s="15"/>
      <c r="K17" s="20"/>
      <c r="L17" s="21"/>
    </row>
    <row r="18" spans="1:14">
      <c r="A18" s="15"/>
      <c r="B18" s="15"/>
      <c r="C18" s="15"/>
      <c r="D18" s="22"/>
      <c r="E18" s="15"/>
      <c r="F18" s="15"/>
      <c r="G18" s="15"/>
      <c r="H18" s="15"/>
      <c r="I18" s="15"/>
      <c r="J18" s="15"/>
      <c r="K18" s="20"/>
      <c r="L18" s="21"/>
    </row>
    <row r="19" spans="1:14">
      <c r="A19" s="15"/>
      <c r="B19" s="15"/>
      <c r="C19" s="15"/>
      <c r="D19" s="22"/>
      <c r="E19" s="15"/>
      <c r="F19" s="15"/>
      <c r="G19" s="15"/>
      <c r="H19" s="15"/>
      <c r="I19" s="15"/>
      <c r="J19" s="15"/>
      <c r="K19" s="20"/>
      <c r="L19" s="21"/>
    </row>
    <row r="20" spans="1:14">
      <c r="A20" s="15"/>
      <c r="B20" s="15"/>
      <c r="C20" s="15"/>
      <c r="D20" s="22"/>
      <c r="E20" s="15"/>
      <c r="F20" s="15"/>
      <c r="G20" s="15"/>
      <c r="H20" s="15"/>
      <c r="I20" s="15"/>
      <c r="J20" s="15"/>
      <c r="K20" s="20"/>
      <c r="L20" s="21"/>
    </row>
    <row r="21" spans="1:14">
      <c r="A21" s="15"/>
      <c r="B21" s="15"/>
      <c r="C21" s="15"/>
      <c r="D21" s="22"/>
      <c r="E21" s="15"/>
      <c r="F21" s="15"/>
      <c r="G21" s="15"/>
      <c r="H21" s="15"/>
      <c r="I21" s="15"/>
      <c r="J21" s="15"/>
      <c r="K21" s="20"/>
      <c r="L21" s="21"/>
    </row>
    <row r="22" spans="1:14">
      <c r="A22" s="15"/>
      <c r="B22" s="15"/>
      <c r="C22" s="15"/>
      <c r="D22" s="22"/>
      <c r="E22" s="15"/>
      <c r="F22" s="15"/>
      <c r="G22" s="15"/>
      <c r="H22" s="15"/>
      <c r="I22" s="15"/>
      <c r="J22" s="15"/>
      <c r="K22" s="20"/>
      <c r="L22" s="21"/>
    </row>
    <row r="23" spans="1:14">
      <c r="A23" s="15"/>
      <c r="B23" s="15"/>
      <c r="C23" s="15"/>
      <c r="D23" s="22"/>
      <c r="E23" s="15"/>
      <c r="F23" s="15"/>
      <c r="G23" s="15"/>
      <c r="H23" s="15"/>
      <c r="I23" s="15"/>
      <c r="J23" s="15"/>
      <c r="K23" s="20"/>
      <c r="L23" s="21"/>
    </row>
    <row r="24" spans="1:14">
      <c r="A24" s="15"/>
      <c r="B24" s="15"/>
      <c r="C24" s="15"/>
      <c r="D24" s="22"/>
      <c r="E24" s="15"/>
      <c r="F24" s="15"/>
      <c r="G24" s="15"/>
      <c r="H24" s="15"/>
      <c r="I24" s="15"/>
      <c r="J24" s="15"/>
      <c r="K24" s="20"/>
      <c r="L24" s="21"/>
      <c r="N24" s="1"/>
    </row>
    <row r="25" spans="1:14">
      <c r="A25" s="15"/>
      <c r="B25" s="15"/>
      <c r="C25" s="15"/>
      <c r="D25" s="22"/>
      <c r="E25" s="15"/>
      <c r="F25" s="15"/>
      <c r="G25" s="15"/>
      <c r="H25" s="15"/>
      <c r="I25" s="15"/>
      <c r="J25" s="15"/>
      <c r="K25" s="20"/>
      <c r="L25" s="21"/>
    </row>
  </sheetData>
  <phoneticPr fontId="0" type="noConversion"/>
  <pageMargins left="0.7" right="0.7" top="0.75" bottom="0.75" header="0.3" footer="0.3"/>
  <ignoredErrors>
    <ignoredError sqref="K2:K10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/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10" width="7.375" style="14" customWidth="1"/>
    <col min="11" max="11" width="9" style="16"/>
    <col min="12" max="12" width="9" style="17"/>
    <col min="13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0" t="s">
        <v>10</v>
      </c>
      <c r="L1" s="6" t="s">
        <v>11</v>
      </c>
      <c r="M1" s="8"/>
      <c r="N1" s="8"/>
      <c r="O1" s="8"/>
      <c r="P1" s="8"/>
      <c r="Q1" s="8"/>
    </row>
    <row r="2" spans="1:17">
      <c r="A2" s="3">
        <v>1</v>
      </c>
      <c r="B2" s="3" t="s">
        <v>62</v>
      </c>
      <c r="C2" s="3" t="s">
        <v>53</v>
      </c>
      <c r="D2" s="11">
        <v>44</v>
      </c>
      <c r="E2" s="3">
        <v>206</v>
      </c>
      <c r="F2" s="3">
        <v>202</v>
      </c>
      <c r="G2" s="3">
        <v>206</v>
      </c>
      <c r="H2" s="3">
        <v>230</v>
      </c>
      <c r="I2" s="3">
        <v>224</v>
      </c>
      <c r="J2" s="3">
        <v>221</v>
      </c>
      <c r="K2" s="5">
        <f t="shared" ref="K2:K20" si="0">SUM(E2:J2)</f>
        <v>1289</v>
      </c>
      <c r="L2" s="7">
        <f t="shared" ref="L2:L20" si="1">K2/6</f>
        <v>214.83333333333334</v>
      </c>
      <c r="M2" s="1"/>
      <c r="N2" s="1"/>
      <c r="O2" s="1"/>
      <c r="P2" s="1"/>
      <c r="Q2" s="1"/>
    </row>
    <row r="3" spans="1:17">
      <c r="A3" s="3">
        <v>2</v>
      </c>
      <c r="B3" s="12" t="s">
        <v>56</v>
      </c>
      <c r="C3" s="12" t="s">
        <v>53</v>
      </c>
      <c r="D3" s="11">
        <v>1193</v>
      </c>
      <c r="E3" s="3">
        <v>186</v>
      </c>
      <c r="F3" s="12">
        <v>203</v>
      </c>
      <c r="G3" s="12">
        <v>197</v>
      </c>
      <c r="H3" s="12">
        <v>234</v>
      </c>
      <c r="I3" s="12">
        <v>234</v>
      </c>
      <c r="J3" s="12">
        <v>192</v>
      </c>
      <c r="K3" s="5">
        <f t="shared" si="0"/>
        <v>1246</v>
      </c>
      <c r="L3" s="7">
        <f t="shared" si="1"/>
        <v>207.66666666666666</v>
      </c>
      <c r="M3" s="1"/>
      <c r="N3" s="1"/>
      <c r="O3" s="1"/>
      <c r="P3" s="1"/>
      <c r="Q3" s="1"/>
    </row>
    <row r="4" spans="1:17">
      <c r="A4" s="3">
        <v>3</v>
      </c>
      <c r="B4" s="3" t="s">
        <v>59</v>
      </c>
      <c r="C4" s="3" t="s">
        <v>17</v>
      </c>
      <c r="D4" s="11">
        <v>286</v>
      </c>
      <c r="E4" s="3">
        <v>175</v>
      </c>
      <c r="F4" s="3">
        <v>197</v>
      </c>
      <c r="G4" s="3">
        <v>187</v>
      </c>
      <c r="H4" s="3">
        <v>235</v>
      </c>
      <c r="I4" s="3">
        <v>232</v>
      </c>
      <c r="J4" s="3">
        <v>206</v>
      </c>
      <c r="K4" s="5">
        <f t="shared" si="0"/>
        <v>1232</v>
      </c>
      <c r="L4" s="7">
        <f t="shared" si="1"/>
        <v>205.33333333333334</v>
      </c>
      <c r="M4" s="1"/>
      <c r="N4" s="1"/>
      <c r="O4" s="1"/>
      <c r="P4" s="1"/>
      <c r="Q4" s="1"/>
    </row>
    <row r="5" spans="1:17">
      <c r="A5" s="3">
        <v>4</v>
      </c>
      <c r="B5" s="3" t="s">
        <v>64</v>
      </c>
      <c r="C5" s="3" t="s">
        <v>46</v>
      </c>
      <c r="D5" s="11">
        <v>620</v>
      </c>
      <c r="E5" s="3">
        <v>203</v>
      </c>
      <c r="F5" s="3">
        <v>223</v>
      </c>
      <c r="G5" s="3">
        <v>181</v>
      </c>
      <c r="H5" s="3">
        <v>203</v>
      </c>
      <c r="I5" s="3">
        <v>190</v>
      </c>
      <c r="J5" s="3">
        <v>218</v>
      </c>
      <c r="K5" s="5">
        <f t="shared" si="0"/>
        <v>1218</v>
      </c>
      <c r="L5" s="7">
        <f t="shared" si="1"/>
        <v>203</v>
      </c>
      <c r="M5" s="1"/>
      <c r="N5" s="1"/>
      <c r="O5" s="1"/>
      <c r="P5" s="1"/>
      <c r="Q5" s="1"/>
    </row>
    <row r="6" spans="1:17">
      <c r="A6" s="3">
        <v>5</v>
      </c>
      <c r="B6" s="3" t="s">
        <v>52</v>
      </c>
      <c r="C6" s="3" t="s">
        <v>53</v>
      </c>
      <c r="D6" s="11">
        <v>16</v>
      </c>
      <c r="E6" s="3">
        <v>158</v>
      </c>
      <c r="F6" s="3">
        <v>195</v>
      </c>
      <c r="G6" s="3">
        <v>233</v>
      </c>
      <c r="H6" s="3">
        <v>202</v>
      </c>
      <c r="I6" s="3">
        <v>206</v>
      </c>
      <c r="J6" s="3">
        <v>166</v>
      </c>
      <c r="K6" s="5">
        <f t="shared" si="0"/>
        <v>1160</v>
      </c>
      <c r="L6" s="7">
        <f t="shared" si="1"/>
        <v>193.33333333333334</v>
      </c>
      <c r="M6" s="1"/>
      <c r="N6" s="1"/>
      <c r="O6" s="1"/>
      <c r="P6" s="1"/>
      <c r="Q6" s="1"/>
    </row>
    <row r="7" spans="1:17">
      <c r="A7" s="3">
        <v>6</v>
      </c>
      <c r="B7" s="3" t="s">
        <v>61</v>
      </c>
      <c r="C7" s="3" t="s">
        <v>53</v>
      </c>
      <c r="D7" s="11">
        <v>31</v>
      </c>
      <c r="E7" s="3">
        <v>169</v>
      </c>
      <c r="F7" s="3">
        <v>181</v>
      </c>
      <c r="G7" s="3">
        <v>227</v>
      </c>
      <c r="H7" s="3">
        <v>146</v>
      </c>
      <c r="I7" s="3">
        <v>224</v>
      </c>
      <c r="J7" s="3">
        <v>206</v>
      </c>
      <c r="K7" s="5">
        <f t="shared" si="0"/>
        <v>1153</v>
      </c>
      <c r="L7" s="7">
        <f t="shared" si="1"/>
        <v>192.16666666666666</v>
      </c>
      <c r="M7" s="1"/>
      <c r="N7" s="1"/>
      <c r="O7" s="1"/>
      <c r="P7" s="1"/>
      <c r="Q7" s="1"/>
    </row>
    <row r="8" spans="1:17">
      <c r="A8" s="3">
        <v>7</v>
      </c>
      <c r="B8" s="3" t="s">
        <v>44</v>
      </c>
      <c r="C8" s="3" t="s">
        <v>43</v>
      </c>
      <c r="D8" s="11">
        <v>792</v>
      </c>
      <c r="E8" s="3">
        <v>189</v>
      </c>
      <c r="F8" s="3">
        <v>206</v>
      </c>
      <c r="G8" s="3">
        <v>179</v>
      </c>
      <c r="H8" s="3">
        <v>143</v>
      </c>
      <c r="I8" s="3">
        <v>203</v>
      </c>
      <c r="J8" s="3">
        <v>192</v>
      </c>
      <c r="K8" s="5">
        <f t="shared" si="0"/>
        <v>1112</v>
      </c>
      <c r="L8" s="7">
        <f t="shared" si="1"/>
        <v>185.33333333333334</v>
      </c>
      <c r="M8" s="1"/>
      <c r="N8" s="1"/>
      <c r="O8" s="1"/>
      <c r="P8" s="1"/>
      <c r="Q8" s="1"/>
    </row>
    <row r="9" spans="1:17">
      <c r="A9" s="3">
        <v>8</v>
      </c>
      <c r="B9" s="12" t="s">
        <v>80</v>
      </c>
      <c r="C9" s="12" t="s">
        <v>46</v>
      </c>
      <c r="D9" s="13">
        <v>778</v>
      </c>
      <c r="E9" s="12">
        <v>158</v>
      </c>
      <c r="F9" s="12">
        <v>165</v>
      </c>
      <c r="G9" s="12">
        <v>150</v>
      </c>
      <c r="H9" s="12">
        <v>177</v>
      </c>
      <c r="I9" s="12">
        <v>220</v>
      </c>
      <c r="J9" s="12">
        <v>227</v>
      </c>
      <c r="K9" s="5">
        <f t="shared" si="0"/>
        <v>1097</v>
      </c>
      <c r="L9" s="7">
        <f t="shared" si="1"/>
        <v>182.83333333333334</v>
      </c>
      <c r="M9" s="1"/>
      <c r="N9" s="1"/>
      <c r="O9" s="1"/>
      <c r="P9" s="1"/>
      <c r="Q9" s="1"/>
    </row>
    <row r="10" spans="1:17">
      <c r="A10" s="3">
        <v>9</v>
      </c>
      <c r="B10" s="3" t="s">
        <v>47</v>
      </c>
      <c r="C10" s="3" t="s">
        <v>46</v>
      </c>
      <c r="D10" s="11">
        <v>197</v>
      </c>
      <c r="E10" s="3">
        <v>159</v>
      </c>
      <c r="F10" s="3">
        <v>194</v>
      </c>
      <c r="G10" s="3">
        <v>214</v>
      </c>
      <c r="H10" s="3">
        <v>186</v>
      </c>
      <c r="I10" s="3">
        <v>144</v>
      </c>
      <c r="J10" s="3">
        <v>160</v>
      </c>
      <c r="K10" s="5">
        <f t="shared" si="0"/>
        <v>1057</v>
      </c>
      <c r="L10" s="7">
        <f t="shared" si="1"/>
        <v>176.16666666666666</v>
      </c>
      <c r="M10" s="1"/>
      <c r="N10" s="1"/>
      <c r="O10" s="1"/>
      <c r="P10" s="1"/>
      <c r="Q10" s="1"/>
    </row>
    <row r="11" spans="1:17">
      <c r="A11" s="3">
        <v>10</v>
      </c>
      <c r="B11" s="3" t="s">
        <v>41</v>
      </c>
      <c r="C11" s="3" t="s">
        <v>42</v>
      </c>
      <c r="D11" s="11">
        <v>1475</v>
      </c>
      <c r="E11" s="3">
        <v>166</v>
      </c>
      <c r="F11" s="3">
        <v>145</v>
      </c>
      <c r="G11" s="3">
        <v>191</v>
      </c>
      <c r="H11" s="3">
        <v>142</v>
      </c>
      <c r="I11" s="3">
        <v>230</v>
      </c>
      <c r="J11" s="3">
        <v>155</v>
      </c>
      <c r="K11" s="5">
        <f t="shared" si="0"/>
        <v>1029</v>
      </c>
      <c r="L11" s="7">
        <f t="shared" si="1"/>
        <v>171.5</v>
      </c>
      <c r="M11" s="1"/>
      <c r="N11" s="1"/>
      <c r="O11" s="1"/>
      <c r="P11" s="1"/>
      <c r="Q11" s="1"/>
    </row>
    <row r="12" spans="1:17" s="15" customFormat="1">
      <c r="A12" s="3">
        <v>11</v>
      </c>
      <c r="B12" s="3" t="s">
        <v>75</v>
      </c>
      <c r="C12" s="3" t="s">
        <v>79</v>
      </c>
      <c r="D12" s="11">
        <v>1616</v>
      </c>
      <c r="E12" s="3">
        <v>225</v>
      </c>
      <c r="F12" s="3">
        <v>179</v>
      </c>
      <c r="G12" s="3">
        <v>175</v>
      </c>
      <c r="H12" s="3">
        <v>143</v>
      </c>
      <c r="I12" s="3">
        <v>159</v>
      </c>
      <c r="J12" s="3">
        <v>142</v>
      </c>
      <c r="K12" s="5">
        <f t="shared" si="0"/>
        <v>1023</v>
      </c>
      <c r="L12" s="7">
        <f t="shared" si="1"/>
        <v>170.5</v>
      </c>
      <c r="M12" s="2"/>
      <c r="N12" s="2"/>
      <c r="O12" s="2"/>
      <c r="P12" s="2"/>
      <c r="Q12" s="2"/>
    </row>
    <row r="13" spans="1:17" s="15" customFormat="1">
      <c r="A13" s="3">
        <v>12</v>
      </c>
      <c r="B13" s="3" t="s">
        <v>67</v>
      </c>
      <c r="C13" s="3" t="s">
        <v>46</v>
      </c>
      <c r="D13" s="11">
        <v>787</v>
      </c>
      <c r="E13" s="3">
        <v>190</v>
      </c>
      <c r="F13" s="3">
        <v>187</v>
      </c>
      <c r="G13" s="3">
        <v>176</v>
      </c>
      <c r="H13" s="3">
        <v>143</v>
      </c>
      <c r="I13" s="3">
        <v>180</v>
      </c>
      <c r="J13" s="3">
        <v>133</v>
      </c>
      <c r="K13" s="5">
        <f t="shared" si="0"/>
        <v>1009</v>
      </c>
      <c r="L13" s="7">
        <f t="shared" si="1"/>
        <v>168.16666666666666</v>
      </c>
      <c r="M13" s="2"/>
      <c r="N13" s="2"/>
      <c r="O13" s="2"/>
      <c r="P13" s="2"/>
      <c r="Q13" s="2"/>
    </row>
    <row r="14" spans="1:17">
      <c r="A14" s="3">
        <v>13</v>
      </c>
      <c r="B14" s="3" t="s">
        <v>63</v>
      </c>
      <c r="C14" s="3" t="s">
        <v>53</v>
      </c>
      <c r="D14" s="11">
        <v>136</v>
      </c>
      <c r="E14" s="3">
        <v>189</v>
      </c>
      <c r="F14" s="3">
        <v>134</v>
      </c>
      <c r="G14" s="3">
        <v>148</v>
      </c>
      <c r="H14" s="3">
        <v>185</v>
      </c>
      <c r="I14" s="3">
        <v>157</v>
      </c>
      <c r="J14" s="3">
        <v>185</v>
      </c>
      <c r="K14" s="5">
        <f t="shared" si="0"/>
        <v>998</v>
      </c>
      <c r="L14" s="7">
        <f t="shared" si="1"/>
        <v>166.33333333333334</v>
      </c>
      <c r="M14" s="1"/>
      <c r="N14" s="1"/>
      <c r="O14" s="1"/>
      <c r="P14" s="1"/>
      <c r="Q14" s="1"/>
    </row>
    <row r="15" spans="1:17">
      <c r="A15" s="12">
        <v>14</v>
      </c>
      <c r="B15" s="3" t="s">
        <v>60</v>
      </c>
      <c r="C15" s="3" t="s">
        <v>17</v>
      </c>
      <c r="D15" s="11">
        <v>204</v>
      </c>
      <c r="E15" s="3">
        <v>189</v>
      </c>
      <c r="F15" s="3">
        <v>157</v>
      </c>
      <c r="G15" s="3">
        <v>178</v>
      </c>
      <c r="H15" s="3">
        <v>147</v>
      </c>
      <c r="I15" s="3">
        <v>137</v>
      </c>
      <c r="J15" s="3">
        <v>179</v>
      </c>
      <c r="K15" s="5">
        <f t="shared" si="0"/>
        <v>987</v>
      </c>
      <c r="L15" s="7">
        <f t="shared" si="1"/>
        <v>164.5</v>
      </c>
    </row>
    <row r="16" spans="1:17">
      <c r="A16" s="3">
        <v>15</v>
      </c>
      <c r="B16" s="12" t="s">
        <v>65</v>
      </c>
      <c r="C16" s="12" t="s">
        <v>51</v>
      </c>
      <c r="D16" s="13">
        <v>783</v>
      </c>
      <c r="E16" s="12">
        <v>134</v>
      </c>
      <c r="F16" s="12">
        <v>179</v>
      </c>
      <c r="G16" s="12">
        <v>205</v>
      </c>
      <c r="H16" s="12">
        <v>140</v>
      </c>
      <c r="I16" s="12">
        <v>143</v>
      </c>
      <c r="J16" s="12">
        <v>182</v>
      </c>
      <c r="K16" s="5">
        <f t="shared" si="0"/>
        <v>983</v>
      </c>
      <c r="L16" s="7">
        <f t="shared" si="1"/>
        <v>163.83333333333334</v>
      </c>
      <c r="M16" s="1"/>
      <c r="N16" s="1"/>
      <c r="O16" s="1"/>
      <c r="P16" s="1"/>
      <c r="Q16" s="1"/>
    </row>
    <row r="17" spans="1:14">
      <c r="A17" s="12">
        <v>16</v>
      </c>
      <c r="B17" s="12" t="s">
        <v>66</v>
      </c>
      <c r="C17" s="12" t="s">
        <v>46</v>
      </c>
      <c r="D17" s="13">
        <v>91</v>
      </c>
      <c r="E17" s="12">
        <v>152</v>
      </c>
      <c r="F17" s="12">
        <v>191</v>
      </c>
      <c r="G17" s="12">
        <v>161</v>
      </c>
      <c r="H17" s="12">
        <v>176</v>
      </c>
      <c r="I17" s="12">
        <v>173</v>
      </c>
      <c r="J17" s="12">
        <v>125</v>
      </c>
      <c r="K17" s="5">
        <f t="shared" si="0"/>
        <v>978</v>
      </c>
      <c r="L17" s="7">
        <f t="shared" si="1"/>
        <v>163</v>
      </c>
    </row>
    <row r="18" spans="1:14">
      <c r="A18" s="12">
        <v>17</v>
      </c>
      <c r="B18" s="3" t="s">
        <v>48</v>
      </c>
      <c r="C18" s="3" t="s">
        <v>49</v>
      </c>
      <c r="D18" s="11">
        <v>194</v>
      </c>
      <c r="E18" s="3">
        <v>157</v>
      </c>
      <c r="F18" s="3">
        <v>167</v>
      </c>
      <c r="G18" s="3">
        <v>148</v>
      </c>
      <c r="H18" s="3">
        <v>171</v>
      </c>
      <c r="I18" s="3">
        <v>185</v>
      </c>
      <c r="J18" s="3">
        <v>142</v>
      </c>
      <c r="K18" s="5">
        <f t="shared" si="0"/>
        <v>970</v>
      </c>
      <c r="L18" s="7">
        <f t="shared" si="1"/>
        <v>161.66666666666666</v>
      </c>
    </row>
    <row r="19" spans="1:14">
      <c r="A19" s="12">
        <v>18</v>
      </c>
      <c r="B19" s="12" t="s">
        <v>50</v>
      </c>
      <c r="C19" s="12" t="s">
        <v>51</v>
      </c>
      <c r="D19" s="13">
        <v>1076</v>
      </c>
      <c r="E19" s="12">
        <v>152</v>
      </c>
      <c r="F19" s="12">
        <v>169</v>
      </c>
      <c r="G19" s="12">
        <v>153</v>
      </c>
      <c r="H19" s="12">
        <v>162</v>
      </c>
      <c r="I19" s="12">
        <v>127</v>
      </c>
      <c r="J19" s="12">
        <v>198</v>
      </c>
      <c r="K19" s="5">
        <f t="shared" si="0"/>
        <v>961</v>
      </c>
      <c r="L19" s="7">
        <f t="shared" si="1"/>
        <v>160.16666666666666</v>
      </c>
    </row>
    <row r="20" spans="1:14">
      <c r="A20" s="12">
        <v>19</v>
      </c>
      <c r="B20" s="3" t="s">
        <v>45</v>
      </c>
      <c r="C20" s="3" t="s">
        <v>43</v>
      </c>
      <c r="D20" s="11">
        <v>1293</v>
      </c>
      <c r="E20" s="3">
        <v>128</v>
      </c>
      <c r="F20" s="3">
        <v>136</v>
      </c>
      <c r="G20" s="3">
        <v>149</v>
      </c>
      <c r="H20" s="3">
        <v>183</v>
      </c>
      <c r="I20" s="3">
        <v>205</v>
      </c>
      <c r="J20" s="3">
        <v>140</v>
      </c>
      <c r="K20" s="5">
        <f t="shared" si="0"/>
        <v>941</v>
      </c>
      <c r="L20" s="7">
        <f t="shared" si="1"/>
        <v>156.83333333333334</v>
      </c>
    </row>
    <row r="21" spans="1:14">
      <c r="A21" s="15"/>
      <c r="B21" s="15"/>
      <c r="C21" s="15"/>
      <c r="D21" s="22"/>
      <c r="E21" s="15"/>
      <c r="F21" s="15"/>
      <c r="G21" s="15"/>
      <c r="H21" s="15"/>
      <c r="I21" s="15"/>
      <c r="J21" s="15"/>
      <c r="K21" s="20"/>
      <c r="L21" s="21"/>
    </row>
    <row r="22" spans="1:14">
      <c r="A22" s="15"/>
      <c r="B22" s="15"/>
      <c r="C22" s="15"/>
      <c r="D22" s="22"/>
      <c r="E22" s="15"/>
      <c r="F22" s="15"/>
      <c r="G22" s="15"/>
      <c r="H22" s="15"/>
      <c r="I22" s="15"/>
      <c r="J22" s="15"/>
      <c r="K22" s="20"/>
      <c r="L22" s="21"/>
    </row>
    <row r="23" spans="1:14">
      <c r="A23" s="15"/>
      <c r="B23" s="15"/>
      <c r="C23" s="15"/>
      <c r="D23" s="22"/>
      <c r="E23" s="15"/>
      <c r="F23" s="15"/>
      <c r="G23" s="15"/>
      <c r="H23" s="15"/>
      <c r="I23" s="15"/>
      <c r="J23" s="15"/>
      <c r="K23" s="20"/>
      <c r="L23" s="21"/>
    </row>
    <row r="24" spans="1:14">
      <c r="A24" s="15"/>
      <c r="B24" s="15"/>
      <c r="C24" s="15"/>
      <c r="D24" s="22"/>
      <c r="E24" s="15"/>
      <c r="F24" s="15"/>
      <c r="G24" s="15"/>
      <c r="H24" s="15"/>
      <c r="I24" s="15"/>
      <c r="J24" s="15"/>
      <c r="K24" s="20"/>
      <c r="L24" s="21"/>
      <c r="M24" s="1"/>
      <c r="N24" s="1"/>
    </row>
    <row r="25" spans="1:14">
      <c r="A25" s="15"/>
      <c r="B25" s="15"/>
      <c r="C25" s="15"/>
      <c r="D25" s="22"/>
      <c r="E25" s="15"/>
      <c r="F25" s="15"/>
      <c r="G25" s="15"/>
      <c r="H25" s="15"/>
      <c r="I25" s="15"/>
      <c r="J25" s="15"/>
      <c r="K25" s="20"/>
      <c r="L25" s="21"/>
    </row>
  </sheetData>
  <phoneticPr fontId="0" type="noConversion"/>
  <pageMargins left="0.7" right="0.7" top="0.75" bottom="0.75" header="0.3" footer="0.3"/>
  <ignoredErrors>
    <ignoredError sqref="K2:K20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E23" sqref="E23:J23"/>
    </sheetView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10" width="7.375" style="14" customWidth="1"/>
    <col min="11" max="11" width="9" style="16"/>
    <col min="12" max="12" width="9" style="17"/>
    <col min="13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0" t="s">
        <v>10</v>
      </c>
      <c r="L1" s="6" t="s">
        <v>11</v>
      </c>
      <c r="M1" s="8"/>
      <c r="N1" s="8"/>
      <c r="O1" s="8"/>
      <c r="P1" s="8"/>
      <c r="Q1" s="8"/>
    </row>
    <row r="2" spans="1:17">
      <c r="A2" s="3">
        <v>1</v>
      </c>
      <c r="B2" s="12" t="s">
        <v>70</v>
      </c>
      <c r="C2" s="12" t="s">
        <v>12</v>
      </c>
      <c r="D2" s="13">
        <v>615</v>
      </c>
      <c r="E2" s="12">
        <v>162</v>
      </c>
      <c r="F2" s="12">
        <v>277</v>
      </c>
      <c r="G2" s="12">
        <v>213</v>
      </c>
      <c r="H2" s="12">
        <v>206</v>
      </c>
      <c r="I2" s="12">
        <v>224</v>
      </c>
      <c r="J2" s="12">
        <v>233</v>
      </c>
      <c r="K2" s="5">
        <f t="shared" ref="K2:K23" si="0">SUM(E2:J2)</f>
        <v>1315</v>
      </c>
      <c r="L2" s="7">
        <f t="shared" ref="L2:L23" si="1">K2/6</f>
        <v>219.16666666666666</v>
      </c>
      <c r="M2" s="1"/>
      <c r="N2" s="1"/>
      <c r="O2" s="1"/>
      <c r="P2" s="1"/>
      <c r="Q2" s="1"/>
    </row>
    <row r="3" spans="1:17">
      <c r="A3" s="3">
        <v>2</v>
      </c>
      <c r="B3" s="3" t="s">
        <v>47</v>
      </c>
      <c r="C3" s="3" t="s">
        <v>46</v>
      </c>
      <c r="D3" s="11">
        <v>197</v>
      </c>
      <c r="E3" s="3">
        <v>177</v>
      </c>
      <c r="F3" s="3">
        <v>208</v>
      </c>
      <c r="G3" s="3">
        <v>189</v>
      </c>
      <c r="H3" s="3">
        <v>289</v>
      </c>
      <c r="I3" s="3">
        <v>174</v>
      </c>
      <c r="J3" s="3">
        <v>267</v>
      </c>
      <c r="K3" s="5">
        <f t="shared" si="0"/>
        <v>1304</v>
      </c>
      <c r="L3" s="7">
        <f t="shared" si="1"/>
        <v>217.33333333333334</v>
      </c>
      <c r="M3" s="1"/>
      <c r="N3" s="1"/>
      <c r="O3" s="1"/>
      <c r="P3" s="1"/>
      <c r="Q3" s="1"/>
    </row>
    <row r="4" spans="1:17">
      <c r="A4" s="3">
        <v>3</v>
      </c>
      <c r="B4" s="3" t="s">
        <v>16</v>
      </c>
      <c r="C4" s="3" t="s">
        <v>17</v>
      </c>
      <c r="D4" s="11">
        <v>203</v>
      </c>
      <c r="E4" s="3">
        <v>181</v>
      </c>
      <c r="F4" s="3">
        <v>200</v>
      </c>
      <c r="G4" s="3">
        <v>235</v>
      </c>
      <c r="H4" s="3">
        <v>235</v>
      </c>
      <c r="I4" s="3">
        <v>232</v>
      </c>
      <c r="J4" s="3">
        <v>191</v>
      </c>
      <c r="K4" s="5">
        <f t="shared" si="0"/>
        <v>1274</v>
      </c>
      <c r="L4" s="7">
        <f t="shared" si="1"/>
        <v>212.33333333333334</v>
      </c>
      <c r="M4" s="1"/>
      <c r="N4" s="1"/>
      <c r="O4" s="1"/>
      <c r="P4" s="1"/>
      <c r="Q4" s="1"/>
    </row>
    <row r="5" spans="1:17">
      <c r="A5" s="3">
        <v>4</v>
      </c>
      <c r="B5" s="12" t="s">
        <v>57</v>
      </c>
      <c r="C5" s="12" t="s">
        <v>51</v>
      </c>
      <c r="D5" s="13">
        <v>154</v>
      </c>
      <c r="E5" s="12">
        <v>216</v>
      </c>
      <c r="F5" s="12">
        <v>202</v>
      </c>
      <c r="G5" s="12">
        <v>204</v>
      </c>
      <c r="H5" s="12">
        <v>242</v>
      </c>
      <c r="I5" s="12">
        <v>215</v>
      </c>
      <c r="J5" s="12">
        <v>159</v>
      </c>
      <c r="K5" s="5">
        <f t="shared" si="0"/>
        <v>1238</v>
      </c>
      <c r="L5" s="7">
        <f t="shared" si="1"/>
        <v>206.33333333333334</v>
      </c>
      <c r="M5" s="1"/>
      <c r="N5" s="1"/>
      <c r="O5" s="1"/>
      <c r="P5" s="1"/>
      <c r="Q5" s="1"/>
    </row>
    <row r="6" spans="1:17">
      <c r="A6" s="3">
        <v>5</v>
      </c>
      <c r="B6" s="3" t="s">
        <v>64</v>
      </c>
      <c r="C6" s="3" t="s">
        <v>46</v>
      </c>
      <c r="D6" s="11">
        <v>16</v>
      </c>
      <c r="E6" s="3">
        <v>188</v>
      </c>
      <c r="F6" s="3">
        <v>160</v>
      </c>
      <c r="G6" s="3">
        <v>224</v>
      </c>
      <c r="H6" s="3">
        <v>168</v>
      </c>
      <c r="I6" s="3">
        <v>221</v>
      </c>
      <c r="J6" s="3">
        <v>257</v>
      </c>
      <c r="K6" s="5">
        <f t="shared" si="0"/>
        <v>1218</v>
      </c>
      <c r="L6" s="7">
        <f t="shared" si="1"/>
        <v>203</v>
      </c>
      <c r="M6" s="1"/>
      <c r="N6" s="1"/>
      <c r="O6" s="1"/>
      <c r="P6" s="1"/>
      <c r="Q6" s="1"/>
    </row>
    <row r="7" spans="1:17">
      <c r="A7" s="3">
        <v>6</v>
      </c>
      <c r="B7" s="3" t="s">
        <v>27</v>
      </c>
      <c r="C7" s="3" t="s">
        <v>14</v>
      </c>
      <c r="D7" s="11">
        <v>59</v>
      </c>
      <c r="E7" s="3">
        <v>170</v>
      </c>
      <c r="F7" s="3">
        <v>205</v>
      </c>
      <c r="G7" s="3">
        <v>179</v>
      </c>
      <c r="H7" s="3">
        <v>225</v>
      </c>
      <c r="I7" s="3">
        <v>177</v>
      </c>
      <c r="J7" s="3">
        <v>233</v>
      </c>
      <c r="K7" s="5">
        <f t="shared" si="0"/>
        <v>1189</v>
      </c>
      <c r="L7" s="7">
        <f t="shared" si="1"/>
        <v>198.16666666666666</v>
      </c>
      <c r="M7" s="1"/>
      <c r="N7" s="1"/>
      <c r="O7" s="1"/>
      <c r="P7" s="1"/>
      <c r="Q7" s="1"/>
    </row>
    <row r="8" spans="1:17">
      <c r="A8" s="3">
        <v>7</v>
      </c>
      <c r="B8" s="3" t="s">
        <v>59</v>
      </c>
      <c r="C8" s="3" t="s">
        <v>17</v>
      </c>
      <c r="D8" s="11">
        <v>286</v>
      </c>
      <c r="E8" s="3">
        <v>189</v>
      </c>
      <c r="F8" s="3">
        <v>221</v>
      </c>
      <c r="G8" s="3">
        <v>185</v>
      </c>
      <c r="H8" s="3">
        <v>211</v>
      </c>
      <c r="I8" s="3">
        <v>192</v>
      </c>
      <c r="J8" s="3">
        <v>169</v>
      </c>
      <c r="K8" s="5">
        <f t="shared" si="0"/>
        <v>1167</v>
      </c>
      <c r="L8" s="7">
        <f t="shared" si="1"/>
        <v>194.5</v>
      </c>
      <c r="M8" s="1"/>
      <c r="N8" s="1"/>
      <c r="O8" s="1"/>
      <c r="P8" s="1"/>
      <c r="Q8" s="1"/>
    </row>
    <row r="9" spans="1:17">
      <c r="A9" s="3">
        <v>8</v>
      </c>
      <c r="B9" s="3" t="s">
        <v>48</v>
      </c>
      <c r="C9" s="3" t="s">
        <v>49</v>
      </c>
      <c r="D9" s="11">
        <v>194</v>
      </c>
      <c r="E9" s="3">
        <v>210</v>
      </c>
      <c r="F9" s="3">
        <v>205</v>
      </c>
      <c r="G9" s="3">
        <v>184</v>
      </c>
      <c r="H9" s="3">
        <v>170</v>
      </c>
      <c r="I9" s="3">
        <v>184</v>
      </c>
      <c r="J9" s="3">
        <v>204</v>
      </c>
      <c r="K9" s="5">
        <f t="shared" si="0"/>
        <v>1157</v>
      </c>
      <c r="L9" s="7">
        <f t="shared" si="1"/>
        <v>192.83333333333334</v>
      </c>
      <c r="M9" s="1"/>
      <c r="N9" s="1"/>
      <c r="O9" s="1"/>
      <c r="P9" s="1"/>
      <c r="Q9" s="1"/>
    </row>
    <row r="10" spans="1:17">
      <c r="A10" s="3">
        <v>9</v>
      </c>
      <c r="B10" s="3" t="s">
        <v>41</v>
      </c>
      <c r="C10" s="3" t="s">
        <v>42</v>
      </c>
      <c r="D10" s="11">
        <v>1475</v>
      </c>
      <c r="E10" s="3">
        <v>177</v>
      </c>
      <c r="F10" s="3">
        <v>163</v>
      </c>
      <c r="G10" s="3">
        <v>202</v>
      </c>
      <c r="H10" s="3">
        <v>214</v>
      </c>
      <c r="I10" s="3">
        <v>205</v>
      </c>
      <c r="J10" s="3">
        <v>183</v>
      </c>
      <c r="K10" s="5">
        <f t="shared" si="0"/>
        <v>1144</v>
      </c>
      <c r="L10" s="7">
        <f t="shared" si="1"/>
        <v>190.66666666666666</v>
      </c>
      <c r="M10" s="1"/>
      <c r="N10" s="1"/>
      <c r="O10" s="1"/>
      <c r="P10" s="1"/>
      <c r="Q10" s="1"/>
    </row>
    <row r="11" spans="1:17">
      <c r="A11" s="3">
        <v>10</v>
      </c>
      <c r="B11" s="12" t="s">
        <v>76</v>
      </c>
      <c r="C11" s="12" t="s">
        <v>15</v>
      </c>
      <c r="D11" s="13">
        <v>1295</v>
      </c>
      <c r="E11" s="12">
        <v>174</v>
      </c>
      <c r="F11" s="12">
        <v>247</v>
      </c>
      <c r="G11" s="12">
        <v>160</v>
      </c>
      <c r="H11" s="12">
        <v>171</v>
      </c>
      <c r="I11" s="12">
        <v>189</v>
      </c>
      <c r="J11" s="12">
        <v>196</v>
      </c>
      <c r="K11" s="5">
        <f t="shared" si="0"/>
        <v>1137</v>
      </c>
      <c r="L11" s="7">
        <f t="shared" si="1"/>
        <v>189.5</v>
      </c>
      <c r="M11" s="1"/>
      <c r="N11" s="1"/>
      <c r="O11" s="1"/>
      <c r="P11" s="1"/>
      <c r="Q11" s="1"/>
    </row>
    <row r="12" spans="1:17" s="15" customFormat="1">
      <c r="A12" s="3">
        <v>11</v>
      </c>
      <c r="B12" s="12" t="s">
        <v>68</v>
      </c>
      <c r="C12" s="12" t="s">
        <v>13</v>
      </c>
      <c r="D12" s="13">
        <v>1545</v>
      </c>
      <c r="E12" s="12">
        <v>196</v>
      </c>
      <c r="F12" s="12">
        <v>222</v>
      </c>
      <c r="G12" s="12">
        <v>170</v>
      </c>
      <c r="H12" s="12">
        <v>173</v>
      </c>
      <c r="I12" s="12">
        <v>195</v>
      </c>
      <c r="J12" s="12">
        <v>154</v>
      </c>
      <c r="K12" s="5">
        <f t="shared" si="0"/>
        <v>1110</v>
      </c>
      <c r="L12" s="7">
        <f t="shared" si="1"/>
        <v>185</v>
      </c>
      <c r="M12" s="2"/>
      <c r="N12" s="2"/>
      <c r="O12" s="2"/>
      <c r="P12" s="2"/>
      <c r="Q12" s="2"/>
    </row>
    <row r="13" spans="1:17" s="15" customFormat="1">
      <c r="A13" s="3">
        <v>12</v>
      </c>
      <c r="B13" s="3" t="s">
        <v>81</v>
      </c>
      <c r="C13" s="3" t="s">
        <v>53</v>
      </c>
      <c r="D13" s="11">
        <v>1206</v>
      </c>
      <c r="E13" s="3">
        <v>193</v>
      </c>
      <c r="F13" s="3">
        <v>194</v>
      </c>
      <c r="G13" s="3">
        <v>147</v>
      </c>
      <c r="H13" s="3">
        <v>192</v>
      </c>
      <c r="I13" s="3">
        <v>212</v>
      </c>
      <c r="J13" s="3">
        <v>133</v>
      </c>
      <c r="K13" s="5">
        <f t="shared" si="0"/>
        <v>1071</v>
      </c>
      <c r="L13" s="7">
        <f t="shared" si="1"/>
        <v>178.5</v>
      </c>
      <c r="M13" s="2"/>
      <c r="N13" s="2"/>
      <c r="O13" s="2"/>
      <c r="P13" s="2"/>
      <c r="Q13" s="2"/>
    </row>
    <row r="14" spans="1:17">
      <c r="A14" s="3">
        <v>13</v>
      </c>
      <c r="B14" s="3" t="s">
        <v>45</v>
      </c>
      <c r="C14" s="3" t="s">
        <v>43</v>
      </c>
      <c r="D14" s="11">
        <v>1293</v>
      </c>
      <c r="E14" s="3">
        <v>144</v>
      </c>
      <c r="F14" s="3">
        <v>160</v>
      </c>
      <c r="G14" s="3">
        <v>186</v>
      </c>
      <c r="H14" s="3">
        <v>163</v>
      </c>
      <c r="I14" s="3">
        <v>185</v>
      </c>
      <c r="J14" s="3">
        <v>228</v>
      </c>
      <c r="K14" s="5">
        <f t="shared" si="0"/>
        <v>1066</v>
      </c>
      <c r="L14" s="7">
        <f t="shared" si="1"/>
        <v>177.66666666666666</v>
      </c>
      <c r="M14" s="1"/>
      <c r="N14" s="1"/>
      <c r="O14" s="1"/>
      <c r="P14" s="1"/>
      <c r="Q14" s="1"/>
    </row>
    <row r="15" spans="1:17">
      <c r="A15" s="12">
        <v>14</v>
      </c>
      <c r="B15" s="12" t="s">
        <v>54</v>
      </c>
      <c r="C15" s="12" t="s">
        <v>55</v>
      </c>
      <c r="D15" s="13">
        <v>133</v>
      </c>
      <c r="E15" s="12">
        <v>158</v>
      </c>
      <c r="F15" s="12">
        <v>191</v>
      </c>
      <c r="G15" s="12">
        <v>156</v>
      </c>
      <c r="H15" s="12">
        <v>202</v>
      </c>
      <c r="I15" s="12">
        <v>185</v>
      </c>
      <c r="J15" s="12">
        <v>171</v>
      </c>
      <c r="K15" s="5">
        <f t="shared" si="0"/>
        <v>1063</v>
      </c>
      <c r="L15" s="7">
        <f t="shared" si="1"/>
        <v>177.16666666666666</v>
      </c>
    </row>
    <row r="16" spans="1:17">
      <c r="A16" s="3">
        <v>15</v>
      </c>
      <c r="B16" s="3" t="s">
        <v>80</v>
      </c>
      <c r="C16" s="3" t="s">
        <v>46</v>
      </c>
      <c r="D16" s="11">
        <v>778</v>
      </c>
      <c r="E16" s="3">
        <v>138</v>
      </c>
      <c r="F16" s="3">
        <v>181</v>
      </c>
      <c r="G16" s="3">
        <v>234</v>
      </c>
      <c r="H16" s="3">
        <v>173</v>
      </c>
      <c r="I16" s="3">
        <v>190</v>
      </c>
      <c r="J16" s="3">
        <v>145</v>
      </c>
      <c r="K16" s="5">
        <f t="shared" si="0"/>
        <v>1061</v>
      </c>
      <c r="L16" s="7">
        <f t="shared" si="1"/>
        <v>176.83333333333334</v>
      </c>
      <c r="M16" s="1"/>
      <c r="N16" s="1"/>
      <c r="O16" s="1"/>
      <c r="P16" s="1"/>
      <c r="Q16" s="1"/>
    </row>
    <row r="17" spans="1:14">
      <c r="A17" s="12">
        <v>16</v>
      </c>
      <c r="B17" s="3" t="s">
        <v>63</v>
      </c>
      <c r="C17" s="3" t="s">
        <v>53</v>
      </c>
      <c r="D17" s="11">
        <v>136</v>
      </c>
      <c r="E17" s="3">
        <v>216</v>
      </c>
      <c r="F17" s="3">
        <v>200</v>
      </c>
      <c r="G17" s="3">
        <v>149</v>
      </c>
      <c r="H17" s="3">
        <v>166</v>
      </c>
      <c r="I17" s="3">
        <v>142</v>
      </c>
      <c r="J17" s="3">
        <v>185</v>
      </c>
      <c r="K17" s="5">
        <f t="shared" si="0"/>
        <v>1058</v>
      </c>
      <c r="L17" s="7">
        <f t="shared" si="1"/>
        <v>176.33333333333334</v>
      </c>
    </row>
    <row r="18" spans="1:14">
      <c r="A18" s="12">
        <v>17</v>
      </c>
      <c r="B18" s="12" t="s">
        <v>58</v>
      </c>
      <c r="C18" s="12" t="s">
        <v>51</v>
      </c>
      <c r="D18" s="13">
        <v>146</v>
      </c>
      <c r="E18" s="12">
        <v>176</v>
      </c>
      <c r="F18" s="12">
        <v>223</v>
      </c>
      <c r="G18" s="12">
        <v>133</v>
      </c>
      <c r="H18" s="12">
        <v>134</v>
      </c>
      <c r="I18" s="12">
        <v>183</v>
      </c>
      <c r="J18" s="12">
        <v>179</v>
      </c>
      <c r="K18" s="5">
        <f t="shared" si="0"/>
        <v>1028</v>
      </c>
      <c r="L18" s="7">
        <f t="shared" si="1"/>
        <v>171.33333333333334</v>
      </c>
    </row>
    <row r="19" spans="1:14">
      <c r="A19" s="12">
        <v>18</v>
      </c>
      <c r="B19" s="12" t="s">
        <v>66</v>
      </c>
      <c r="C19" s="12" t="s">
        <v>46</v>
      </c>
      <c r="D19" s="11">
        <v>91</v>
      </c>
      <c r="E19" s="3">
        <v>135</v>
      </c>
      <c r="F19" s="12">
        <v>203</v>
      </c>
      <c r="G19" s="12">
        <v>158</v>
      </c>
      <c r="H19" s="12">
        <v>143</v>
      </c>
      <c r="I19" s="12">
        <v>180</v>
      </c>
      <c r="J19" s="12">
        <v>191</v>
      </c>
      <c r="K19" s="5">
        <f t="shared" si="0"/>
        <v>1010</v>
      </c>
      <c r="L19" s="7">
        <f t="shared" si="1"/>
        <v>168.33333333333334</v>
      </c>
    </row>
    <row r="20" spans="1:14">
      <c r="A20" s="12">
        <v>19</v>
      </c>
      <c r="B20" s="3" t="s">
        <v>19</v>
      </c>
      <c r="C20" s="3" t="s">
        <v>17</v>
      </c>
      <c r="D20" s="11">
        <v>959</v>
      </c>
      <c r="E20" s="3">
        <v>161</v>
      </c>
      <c r="F20" s="3">
        <v>134</v>
      </c>
      <c r="G20" s="3">
        <v>146</v>
      </c>
      <c r="H20" s="3">
        <v>169</v>
      </c>
      <c r="I20" s="3">
        <v>185</v>
      </c>
      <c r="J20" s="3">
        <v>209</v>
      </c>
      <c r="K20" s="5">
        <f t="shared" si="0"/>
        <v>1004</v>
      </c>
      <c r="L20" s="7">
        <f t="shared" si="1"/>
        <v>167.33333333333334</v>
      </c>
    </row>
    <row r="21" spans="1:14">
      <c r="A21" s="12">
        <v>20</v>
      </c>
      <c r="B21" s="3" t="s">
        <v>60</v>
      </c>
      <c r="C21" s="3" t="s">
        <v>17</v>
      </c>
      <c r="D21" s="11">
        <v>204</v>
      </c>
      <c r="E21" s="3">
        <v>178</v>
      </c>
      <c r="F21" s="3">
        <v>211</v>
      </c>
      <c r="G21" s="3">
        <v>139</v>
      </c>
      <c r="H21" s="3">
        <v>163</v>
      </c>
      <c r="I21" s="3">
        <v>140</v>
      </c>
      <c r="J21" s="3">
        <v>162</v>
      </c>
      <c r="K21" s="5">
        <f t="shared" si="0"/>
        <v>993</v>
      </c>
      <c r="L21" s="7">
        <f t="shared" si="1"/>
        <v>165.5</v>
      </c>
    </row>
    <row r="22" spans="1:14">
      <c r="A22" s="12">
        <v>21</v>
      </c>
      <c r="B22" s="3" t="s">
        <v>65</v>
      </c>
      <c r="C22" s="3" t="s">
        <v>28</v>
      </c>
      <c r="D22" s="11">
        <v>783</v>
      </c>
      <c r="E22" s="3">
        <v>173</v>
      </c>
      <c r="F22" s="3">
        <v>183</v>
      </c>
      <c r="G22" s="3">
        <v>160</v>
      </c>
      <c r="H22" s="3">
        <v>192</v>
      </c>
      <c r="I22" s="3">
        <v>158</v>
      </c>
      <c r="J22" s="3">
        <v>111</v>
      </c>
      <c r="K22" s="5">
        <f t="shared" si="0"/>
        <v>977</v>
      </c>
      <c r="L22" s="7">
        <f t="shared" si="1"/>
        <v>162.83333333333334</v>
      </c>
      <c r="M22" s="1"/>
      <c r="N22" s="1"/>
    </row>
    <row r="23" spans="1:14">
      <c r="A23" s="12">
        <v>22</v>
      </c>
      <c r="B23" s="12" t="s">
        <v>69</v>
      </c>
      <c r="C23" s="12" t="s">
        <v>51</v>
      </c>
      <c r="D23" s="13">
        <v>160</v>
      </c>
      <c r="E23" s="12">
        <v>153</v>
      </c>
      <c r="F23" s="12">
        <v>134</v>
      </c>
      <c r="G23" s="12">
        <v>159</v>
      </c>
      <c r="H23" s="12">
        <v>156</v>
      </c>
      <c r="I23" s="12">
        <v>164</v>
      </c>
      <c r="J23" s="12">
        <v>147</v>
      </c>
      <c r="K23" s="5">
        <f t="shared" si="0"/>
        <v>913</v>
      </c>
      <c r="L23" s="7">
        <f t="shared" si="1"/>
        <v>152.16666666666666</v>
      </c>
    </row>
  </sheetData>
  <phoneticPr fontId="0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J4" sqref="J4"/>
    </sheetView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10" width="7.375" style="14" customWidth="1"/>
    <col min="11" max="11" width="9" style="16"/>
    <col min="12" max="12" width="9" style="17"/>
    <col min="13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0" t="s">
        <v>10</v>
      </c>
      <c r="L1" s="6" t="s">
        <v>11</v>
      </c>
      <c r="M1" s="8"/>
      <c r="N1" s="8"/>
      <c r="O1" s="8"/>
      <c r="P1" s="8"/>
      <c r="Q1" s="8"/>
    </row>
    <row r="2" spans="1:17">
      <c r="A2" s="3">
        <v>1</v>
      </c>
      <c r="B2" s="3" t="s">
        <v>73</v>
      </c>
      <c r="C2" s="3" t="s">
        <v>15</v>
      </c>
      <c r="D2" s="11">
        <v>98</v>
      </c>
      <c r="E2" s="3">
        <v>159</v>
      </c>
      <c r="F2" s="3">
        <v>191</v>
      </c>
      <c r="G2" s="3">
        <v>171</v>
      </c>
      <c r="H2" s="3">
        <v>209</v>
      </c>
      <c r="I2" s="3">
        <v>212</v>
      </c>
      <c r="J2" s="3">
        <v>259</v>
      </c>
      <c r="K2" s="5">
        <f t="shared" ref="K2:K16" si="0">SUM(E2:J2)</f>
        <v>1201</v>
      </c>
      <c r="L2" s="7">
        <f t="shared" ref="L2:L16" si="1">K2/6</f>
        <v>200.16666666666666</v>
      </c>
      <c r="M2" s="1"/>
      <c r="N2" s="1"/>
      <c r="O2" s="1"/>
      <c r="P2" s="1"/>
      <c r="Q2" s="1"/>
    </row>
    <row r="3" spans="1:17">
      <c r="A3" s="3">
        <v>2</v>
      </c>
      <c r="B3" s="3" t="s">
        <v>57</v>
      </c>
      <c r="C3" s="3" t="s">
        <v>51</v>
      </c>
      <c r="D3" s="11">
        <v>154</v>
      </c>
      <c r="E3" s="3">
        <v>203</v>
      </c>
      <c r="F3" s="3">
        <v>164</v>
      </c>
      <c r="G3" s="3">
        <v>165</v>
      </c>
      <c r="H3" s="3">
        <v>185</v>
      </c>
      <c r="I3" s="3">
        <v>224</v>
      </c>
      <c r="J3" s="3">
        <v>234</v>
      </c>
      <c r="K3" s="5">
        <f t="shared" si="0"/>
        <v>1175</v>
      </c>
      <c r="L3" s="7">
        <f t="shared" si="1"/>
        <v>195.83333333333334</v>
      </c>
      <c r="M3" s="1"/>
      <c r="N3" s="1"/>
      <c r="O3" s="1"/>
      <c r="P3" s="1"/>
      <c r="Q3" s="1"/>
    </row>
    <row r="4" spans="1:17">
      <c r="A4" s="3">
        <v>3</v>
      </c>
      <c r="B4" s="3" t="s">
        <v>18</v>
      </c>
      <c r="C4" s="3" t="s">
        <v>13</v>
      </c>
      <c r="D4" s="11">
        <v>1063</v>
      </c>
      <c r="E4" s="3">
        <v>156</v>
      </c>
      <c r="F4" s="3">
        <v>203</v>
      </c>
      <c r="G4" s="3">
        <v>226</v>
      </c>
      <c r="H4" s="3">
        <v>214</v>
      </c>
      <c r="I4" s="3">
        <v>213</v>
      </c>
      <c r="J4" s="3">
        <v>156</v>
      </c>
      <c r="K4" s="5">
        <f t="shared" si="0"/>
        <v>1168</v>
      </c>
      <c r="L4" s="7">
        <f t="shared" si="1"/>
        <v>194.66666666666666</v>
      </c>
      <c r="M4" s="1"/>
      <c r="N4" s="1"/>
      <c r="O4" s="1"/>
      <c r="P4" s="1"/>
      <c r="Q4" s="1"/>
    </row>
    <row r="5" spans="1:17">
      <c r="A5" s="3">
        <v>4</v>
      </c>
      <c r="B5" s="3" t="s">
        <v>66</v>
      </c>
      <c r="C5" s="3" t="s">
        <v>46</v>
      </c>
      <c r="D5" s="11">
        <v>91</v>
      </c>
      <c r="E5" s="3">
        <v>192</v>
      </c>
      <c r="F5" s="3">
        <v>168</v>
      </c>
      <c r="G5" s="3">
        <v>223</v>
      </c>
      <c r="H5" s="3">
        <v>208</v>
      </c>
      <c r="I5" s="3">
        <v>190</v>
      </c>
      <c r="J5" s="3">
        <v>158</v>
      </c>
      <c r="K5" s="5">
        <f t="shared" si="0"/>
        <v>1139</v>
      </c>
      <c r="L5" s="7">
        <f t="shared" si="1"/>
        <v>189.83333333333334</v>
      </c>
      <c r="M5" s="1"/>
      <c r="N5" s="1"/>
      <c r="O5" s="1"/>
      <c r="P5" s="1"/>
      <c r="Q5" s="1"/>
    </row>
    <row r="6" spans="1:17">
      <c r="A6" s="3">
        <v>5</v>
      </c>
      <c r="B6" s="3" t="s">
        <v>54</v>
      </c>
      <c r="C6" s="3" t="s">
        <v>55</v>
      </c>
      <c r="D6" s="11">
        <v>133</v>
      </c>
      <c r="E6" s="3">
        <v>198</v>
      </c>
      <c r="F6" s="3">
        <v>252</v>
      </c>
      <c r="G6" s="3">
        <v>189</v>
      </c>
      <c r="H6" s="3">
        <v>172</v>
      </c>
      <c r="I6" s="3">
        <v>153</v>
      </c>
      <c r="J6" s="3">
        <v>171</v>
      </c>
      <c r="K6" s="5">
        <f t="shared" si="0"/>
        <v>1135</v>
      </c>
      <c r="L6" s="7">
        <f t="shared" si="1"/>
        <v>189.16666666666666</v>
      </c>
      <c r="M6" s="1"/>
      <c r="N6" s="1"/>
      <c r="O6" s="1"/>
      <c r="P6" s="1"/>
      <c r="Q6" s="1"/>
    </row>
    <row r="7" spans="1:17">
      <c r="A7" s="3">
        <v>6</v>
      </c>
      <c r="B7" s="3" t="s">
        <v>39</v>
      </c>
      <c r="C7" s="3" t="s">
        <v>12</v>
      </c>
      <c r="D7" s="11">
        <v>17</v>
      </c>
      <c r="E7" s="3">
        <v>168</v>
      </c>
      <c r="F7" s="3">
        <v>207</v>
      </c>
      <c r="G7" s="3">
        <v>165</v>
      </c>
      <c r="H7" s="3">
        <v>166</v>
      </c>
      <c r="I7" s="3">
        <v>137</v>
      </c>
      <c r="J7" s="3">
        <v>278</v>
      </c>
      <c r="K7" s="5">
        <f t="shared" si="0"/>
        <v>1121</v>
      </c>
      <c r="L7" s="7">
        <f t="shared" si="1"/>
        <v>186.83333333333334</v>
      </c>
      <c r="M7" s="1"/>
      <c r="N7" s="1"/>
      <c r="O7" s="1"/>
      <c r="P7" s="1"/>
      <c r="Q7" s="1"/>
    </row>
    <row r="8" spans="1:17">
      <c r="A8" s="3">
        <v>7</v>
      </c>
      <c r="B8" s="3" t="s">
        <v>83</v>
      </c>
      <c r="C8" s="3" t="s">
        <v>13</v>
      </c>
      <c r="D8" s="11">
        <v>1062</v>
      </c>
      <c r="E8" s="3">
        <v>195</v>
      </c>
      <c r="F8" s="3">
        <v>167</v>
      </c>
      <c r="G8" s="3">
        <v>170</v>
      </c>
      <c r="H8" s="3">
        <v>204</v>
      </c>
      <c r="I8" s="3">
        <v>154</v>
      </c>
      <c r="J8" s="3">
        <v>210</v>
      </c>
      <c r="K8" s="5">
        <f t="shared" si="0"/>
        <v>1100</v>
      </c>
      <c r="L8" s="7">
        <f t="shared" si="1"/>
        <v>183.33333333333334</v>
      </c>
      <c r="M8" s="1"/>
      <c r="N8" s="1"/>
      <c r="O8" s="1"/>
      <c r="P8" s="1"/>
      <c r="Q8" s="1"/>
    </row>
    <row r="9" spans="1:17">
      <c r="A9" s="3">
        <v>8</v>
      </c>
      <c r="B9" s="3" t="s">
        <v>68</v>
      </c>
      <c r="C9" s="3" t="s">
        <v>13</v>
      </c>
      <c r="D9" s="11">
        <v>1545</v>
      </c>
      <c r="E9" s="3">
        <v>153</v>
      </c>
      <c r="F9" s="3">
        <v>164</v>
      </c>
      <c r="G9" s="3">
        <v>141</v>
      </c>
      <c r="H9" s="3">
        <v>181</v>
      </c>
      <c r="I9" s="3">
        <v>179</v>
      </c>
      <c r="J9" s="3">
        <v>278</v>
      </c>
      <c r="K9" s="5">
        <f t="shared" si="0"/>
        <v>1096</v>
      </c>
      <c r="L9" s="7">
        <f t="shared" si="1"/>
        <v>182.66666666666666</v>
      </c>
      <c r="M9" s="1"/>
      <c r="N9" s="1"/>
      <c r="O9" s="1"/>
      <c r="P9" s="1"/>
      <c r="Q9" s="1"/>
    </row>
    <row r="10" spans="1:17">
      <c r="A10" s="3">
        <v>9</v>
      </c>
      <c r="B10" s="3" t="s">
        <v>82</v>
      </c>
      <c r="C10" s="3" t="s">
        <v>13</v>
      </c>
      <c r="D10" s="11">
        <v>1061</v>
      </c>
      <c r="E10" s="3">
        <v>144</v>
      </c>
      <c r="F10" s="3">
        <v>182</v>
      </c>
      <c r="G10" s="3">
        <v>202</v>
      </c>
      <c r="H10" s="3">
        <v>182</v>
      </c>
      <c r="I10" s="3">
        <v>223</v>
      </c>
      <c r="J10" s="3">
        <v>139</v>
      </c>
      <c r="K10" s="5">
        <f t="shared" si="0"/>
        <v>1072</v>
      </c>
      <c r="L10" s="7">
        <f t="shared" si="1"/>
        <v>178.66666666666666</v>
      </c>
      <c r="M10" s="1"/>
      <c r="N10" s="1"/>
      <c r="O10" s="1"/>
      <c r="P10" s="1"/>
      <c r="Q10" s="1"/>
    </row>
    <row r="11" spans="1:17">
      <c r="A11" s="3">
        <v>10</v>
      </c>
      <c r="B11" s="3" t="s">
        <v>60</v>
      </c>
      <c r="C11" s="3" t="s">
        <v>17</v>
      </c>
      <c r="D11" s="11">
        <v>204</v>
      </c>
      <c r="E11" s="3">
        <v>209</v>
      </c>
      <c r="F11" s="3">
        <v>200</v>
      </c>
      <c r="G11" s="3">
        <v>123</v>
      </c>
      <c r="H11" s="3">
        <v>193</v>
      </c>
      <c r="I11" s="3">
        <v>185</v>
      </c>
      <c r="J11" s="3">
        <v>156</v>
      </c>
      <c r="K11" s="5">
        <f t="shared" si="0"/>
        <v>1066</v>
      </c>
      <c r="L11" s="7">
        <f t="shared" si="1"/>
        <v>177.66666666666666</v>
      </c>
      <c r="M11" s="1"/>
      <c r="N11" s="1"/>
      <c r="O11" s="1"/>
      <c r="P11" s="1"/>
      <c r="Q11" s="1"/>
    </row>
    <row r="12" spans="1:17" s="15" customFormat="1">
      <c r="A12" s="3">
        <v>11</v>
      </c>
      <c r="B12" s="3" t="s">
        <v>69</v>
      </c>
      <c r="C12" s="3" t="s">
        <v>51</v>
      </c>
      <c r="D12" s="11">
        <v>160</v>
      </c>
      <c r="E12" s="3">
        <v>153</v>
      </c>
      <c r="F12" s="3">
        <v>173</v>
      </c>
      <c r="G12" s="3">
        <v>182</v>
      </c>
      <c r="H12" s="3">
        <v>159</v>
      </c>
      <c r="I12" s="3">
        <v>162</v>
      </c>
      <c r="J12" s="3">
        <v>218</v>
      </c>
      <c r="K12" s="5">
        <f t="shared" si="0"/>
        <v>1047</v>
      </c>
      <c r="L12" s="7">
        <f t="shared" si="1"/>
        <v>174.5</v>
      </c>
      <c r="M12" s="2"/>
      <c r="N12" s="2"/>
      <c r="O12" s="2"/>
      <c r="P12" s="2"/>
      <c r="Q12" s="2"/>
    </row>
    <row r="13" spans="1:17" s="15" customFormat="1">
      <c r="A13" s="3">
        <v>12</v>
      </c>
      <c r="B13" s="3" t="s">
        <v>74</v>
      </c>
      <c r="C13" s="3" t="s">
        <v>15</v>
      </c>
      <c r="D13" s="11">
        <v>99</v>
      </c>
      <c r="E13" s="3">
        <v>160</v>
      </c>
      <c r="F13" s="3">
        <v>180</v>
      </c>
      <c r="G13" s="3">
        <v>142</v>
      </c>
      <c r="H13" s="3">
        <v>124</v>
      </c>
      <c r="I13" s="3">
        <v>190</v>
      </c>
      <c r="J13" s="3">
        <v>194</v>
      </c>
      <c r="K13" s="5">
        <f t="shared" si="0"/>
        <v>990</v>
      </c>
      <c r="L13" s="7">
        <f t="shared" si="1"/>
        <v>165</v>
      </c>
      <c r="M13" s="2"/>
      <c r="N13" s="2"/>
      <c r="O13" s="2"/>
      <c r="P13" s="2"/>
      <c r="Q13" s="2"/>
    </row>
    <row r="14" spans="1:17">
      <c r="A14" s="3">
        <v>13</v>
      </c>
      <c r="B14" s="12" t="s">
        <v>76</v>
      </c>
      <c r="C14" s="12" t="s">
        <v>15</v>
      </c>
      <c r="D14" s="11">
        <v>1295</v>
      </c>
      <c r="E14" s="3">
        <v>144</v>
      </c>
      <c r="F14" s="12">
        <v>161</v>
      </c>
      <c r="G14" s="12">
        <v>154</v>
      </c>
      <c r="H14" s="12">
        <v>188</v>
      </c>
      <c r="I14" s="12">
        <v>166</v>
      </c>
      <c r="J14" s="12">
        <v>148</v>
      </c>
      <c r="K14" s="5">
        <f t="shared" si="0"/>
        <v>961</v>
      </c>
      <c r="L14" s="7">
        <f t="shared" si="1"/>
        <v>160.16666666666666</v>
      </c>
      <c r="M14" s="1"/>
      <c r="N14" s="1"/>
      <c r="O14" s="1"/>
      <c r="P14" s="1"/>
      <c r="Q14" s="1"/>
    </row>
    <row r="15" spans="1:17">
      <c r="A15" s="12">
        <v>14</v>
      </c>
      <c r="B15" s="3" t="s">
        <v>65</v>
      </c>
      <c r="C15" s="3" t="s">
        <v>28</v>
      </c>
      <c r="D15" s="11">
        <v>783</v>
      </c>
      <c r="E15" s="3">
        <v>165</v>
      </c>
      <c r="F15" s="3">
        <v>167</v>
      </c>
      <c r="G15" s="3">
        <v>153</v>
      </c>
      <c r="H15" s="3">
        <v>129</v>
      </c>
      <c r="I15" s="3">
        <v>162</v>
      </c>
      <c r="J15" s="3">
        <v>132</v>
      </c>
      <c r="K15" s="5">
        <f t="shared" si="0"/>
        <v>908</v>
      </c>
      <c r="L15" s="7">
        <f t="shared" si="1"/>
        <v>151.33333333333334</v>
      </c>
    </row>
    <row r="16" spans="1:17">
      <c r="A16" s="3">
        <v>15</v>
      </c>
      <c r="B16" s="3" t="s">
        <v>81</v>
      </c>
      <c r="C16" s="3" t="s">
        <v>53</v>
      </c>
      <c r="D16" s="11">
        <v>1206</v>
      </c>
      <c r="E16" s="3">
        <v>158</v>
      </c>
      <c r="F16" s="3">
        <v>167</v>
      </c>
      <c r="G16" s="3">
        <v>162</v>
      </c>
      <c r="H16" s="3">
        <v>168</v>
      </c>
      <c r="I16" s="3" t="s">
        <v>84</v>
      </c>
      <c r="J16" s="3" t="s">
        <v>84</v>
      </c>
      <c r="K16" s="5">
        <f t="shared" si="0"/>
        <v>655</v>
      </c>
      <c r="L16" s="7">
        <f t="shared" si="1"/>
        <v>109.16666666666667</v>
      </c>
      <c r="M16" s="1"/>
      <c r="N16" s="1"/>
      <c r="O16" s="1"/>
      <c r="P16" s="1"/>
      <c r="Q16" s="1"/>
    </row>
    <row r="17" spans="1:14">
      <c r="A17" s="15"/>
      <c r="B17" s="15"/>
      <c r="C17" s="15"/>
      <c r="D17" s="22"/>
      <c r="E17" s="15"/>
      <c r="F17" s="15"/>
      <c r="G17" s="15"/>
      <c r="H17" s="15"/>
      <c r="I17" s="15"/>
      <c r="J17" s="15"/>
      <c r="K17" s="20"/>
      <c r="L17" s="21"/>
    </row>
    <row r="18" spans="1:14">
      <c r="A18" s="15"/>
      <c r="B18" s="15"/>
      <c r="C18" s="15"/>
      <c r="D18" s="22"/>
      <c r="E18" s="15"/>
      <c r="F18" s="15"/>
      <c r="G18" s="15"/>
      <c r="H18" s="15"/>
      <c r="I18" s="15"/>
      <c r="J18" s="15"/>
      <c r="K18" s="20"/>
      <c r="L18" s="21"/>
    </row>
    <row r="19" spans="1:14">
      <c r="A19" s="15"/>
      <c r="B19" s="15"/>
      <c r="C19" s="15"/>
      <c r="D19" s="22"/>
      <c r="E19" s="15"/>
      <c r="F19" s="15"/>
      <c r="G19" s="15"/>
      <c r="H19" s="15"/>
      <c r="I19" s="15"/>
      <c r="J19" s="15"/>
      <c r="K19" s="20"/>
      <c r="L19" s="21"/>
    </row>
    <row r="20" spans="1:14">
      <c r="A20" s="15"/>
      <c r="B20" s="15"/>
      <c r="C20" s="15"/>
      <c r="D20" s="22"/>
      <c r="E20" s="15"/>
      <c r="F20" s="15"/>
      <c r="G20" s="15"/>
      <c r="H20" s="15"/>
      <c r="I20" s="15"/>
      <c r="J20" s="15"/>
      <c r="K20" s="20"/>
      <c r="L20" s="21"/>
    </row>
    <row r="21" spans="1:14">
      <c r="A21" s="15"/>
      <c r="B21" s="15"/>
      <c r="C21" s="15"/>
      <c r="D21" s="22"/>
      <c r="E21" s="15"/>
      <c r="F21" s="15"/>
      <c r="G21" s="15"/>
      <c r="H21" s="15"/>
      <c r="I21" s="15"/>
      <c r="J21" s="15"/>
      <c r="K21" s="20"/>
      <c r="L21" s="21"/>
    </row>
    <row r="22" spans="1:14">
      <c r="A22" s="15"/>
      <c r="B22" s="15"/>
      <c r="C22" s="15"/>
      <c r="D22" s="22"/>
      <c r="E22" s="15"/>
      <c r="F22" s="15"/>
      <c r="G22" s="15"/>
      <c r="H22" s="15"/>
      <c r="I22" s="15"/>
      <c r="J22" s="15"/>
      <c r="K22" s="20"/>
      <c r="L22" s="21"/>
    </row>
    <row r="23" spans="1:14">
      <c r="A23" s="15"/>
      <c r="B23" s="15"/>
      <c r="C23" s="15"/>
      <c r="D23" s="22"/>
      <c r="E23" s="15"/>
      <c r="F23" s="15"/>
      <c r="G23" s="15"/>
      <c r="H23" s="15"/>
      <c r="I23" s="15"/>
      <c r="J23" s="15"/>
      <c r="K23" s="20"/>
      <c r="L23" s="21"/>
    </row>
    <row r="24" spans="1:14">
      <c r="A24" s="15"/>
      <c r="B24" s="15"/>
      <c r="C24" s="15"/>
      <c r="D24" s="22"/>
      <c r="E24" s="15"/>
      <c r="F24" s="15"/>
      <c r="G24" s="15"/>
      <c r="H24" s="15"/>
      <c r="I24" s="15"/>
      <c r="J24" s="15"/>
      <c r="K24" s="20"/>
      <c r="L24" s="21"/>
      <c r="M24" s="1"/>
      <c r="N24" s="1"/>
    </row>
    <row r="25" spans="1:14">
      <c r="A25" s="15"/>
      <c r="B25" s="15"/>
      <c r="C25" s="15"/>
      <c r="D25" s="22"/>
      <c r="E25" s="15"/>
      <c r="F25" s="15"/>
      <c r="G25" s="15"/>
      <c r="H25" s="15"/>
      <c r="I25" s="15"/>
      <c r="J25" s="15"/>
      <c r="K25" s="20"/>
      <c r="L25" s="21"/>
    </row>
  </sheetData>
  <phoneticPr fontId="0" type="noConversion"/>
  <pageMargins left="0.7" right="0.7" top="0.75" bottom="0.75" header="0.3" footer="0.3"/>
  <ignoredErrors>
    <ignoredError sqref="K2:K16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workbookViewId="0"/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10" width="7.375" style="14" customWidth="1"/>
    <col min="11" max="11" width="9" style="16"/>
    <col min="12" max="12" width="9" style="17"/>
    <col min="13" max="13" width="9" style="14"/>
    <col min="14" max="19" width="7.375" style="14" customWidth="1"/>
    <col min="20" max="20" width="9" style="16"/>
    <col min="21" max="21" width="9" style="17"/>
    <col min="22" max="22" width="9" style="9"/>
    <col min="23" max="23" width="11.5" style="9" customWidth="1"/>
    <col min="24" max="24" width="12.875" style="9" customWidth="1"/>
    <col min="25" max="26" width="9" style="9"/>
    <col min="27" max="16384" width="9" style="14"/>
  </cols>
  <sheetData>
    <row r="1" spans="1:30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0" t="s">
        <v>10</v>
      </c>
      <c r="L1" s="6" t="s">
        <v>11</v>
      </c>
      <c r="M1" s="8"/>
      <c r="N1" s="4" t="s">
        <v>4</v>
      </c>
      <c r="O1" s="4" t="s">
        <v>5</v>
      </c>
      <c r="P1" s="4" t="s">
        <v>6</v>
      </c>
      <c r="Q1" s="4" t="s">
        <v>7</v>
      </c>
      <c r="R1" s="4" t="s">
        <v>8</v>
      </c>
      <c r="S1" s="4" t="s">
        <v>9</v>
      </c>
      <c r="T1" s="10" t="s">
        <v>10</v>
      </c>
      <c r="U1" s="6" t="s">
        <v>11</v>
      </c>
      <c r="W1" s="10" t="s">
        <v>85</v>
      </c>
      <c r="X1" s="6" t="s">
        <v>86</v>
      </c>
      <c r="AA1" s="8"/>
      <c r="AB1" s="8"/>
      <c r="AC1" s="8"/>
      <c r="AD1" s="8"/>
    </row>
    <row r="2" spans="1:30">
      <c r="A2" s="3">
        <v>1</v>
      </c>
      <c r="B2" s="3" t="s">
        <v>59</v>
      </c>
      <c r="C2" s="3" t="s">
        <v>17</v>
      </c>
      <c r="D2" s="11">
        <v>286</v>
      </c>
      <c r="E2" s="3">
        <v>175</v>
      </c>
      <c r="F2" s="3">
        <v>197</v>
      </c>
      <c r="G2" s="3">
        <v>187</v>
      </c>
      <c r="H2" s="3">
        <v>235</v>
      </c>
      <c r="I2" s="3">
        <v>232</v>
      </c>
      <c r="J2" s="3">
        <v>206</v>
      </c>
      <c r="K2" s="5">
        <f t="shared" ref="K2:K8" si="0">SUM(E2:J2)</f>
        <v>1232</v>
      </c>
      <c r="L2" s="7">
        <f t="shared" ref="L2:L8" si="1">K2/6</f>
        <v>205.33333333333334</v>
      </c>
      <c r="M2" s="1"/>
      <c r="N2" s="3"/>
      <c r="O2" s="3"/>
      <c r="P2" s="3"/>
      <c r="Q2" s="3"/>
      <c r="R2" s="3"/>
      <c r="S2" s="3"/>
      <c r="T2" s="5">
        <f t="shared" ref="T2:T7" si="2">SUM(N2:S2)</f>
        <v>0</v>
      </c>
      <c r="U2" s="7">
        <f t="shared" ref="U2:U7" si="3">T2/6</f>
        <v>0</v>
      </c>
      <c r="W2" s="5">
        <f t="shared" ref="W2:W7" si="4">T2+K2</f>
        <v>1232</v>
      </c>
      <c r="X2" s="7">
        <f t="shared" ref="X2:X7" si="5">W2/12</f>
        <v>102.66666666666667</v>
      </c>
      <c r="AA2" s="1"/>
      <c r="AB2" s="1"/>
      <c r="AC2" s="1"/>
      <c r="AD2" s="1"/>
    </row>
    <row r="3" spans="1:30">
      <c r="A3" s="3">
        <v>2</v>
      </c>
      <c r="B3" s="3" t="s">
        <v>19</v>
      </c>
      <c r="C3" s="3" t="s">
        <v>17</v>
      </c>
      <c r="D3" s="11">
        <v>959</v>
      </c>
      <c r="E3" s="3">
        <v>193</v>
      </c>
      <c r="F3" s="3">
        <v>223</v>
      </c>
      <c r="G3" s="3">
        <v>196</v>
      </c>
      <c r="H3" s="3">
        <v>200</v>
      </c>
      <c r="I3" s="3">
        <v>161</v>
      </c>
      <c r="J3" s="3">
        <v>200</v>
      </c>
      <c r="K3" s="5">
        <f t="shared" si="0"/>
        <v>1173</v>
      </c>
      <c r="L3" s="7">
        <f t="shared" si="1"/>
        <v>195.5</v>
      </c>
      <c r="M3" s="1"/>
      <c r="N3" s="12"/>
      <c r="O3" s="12"/>
      <c r="P3" s="12"/>
      <c r="Q3" s="12"/>
      <c r="R3" s="12"/>
      <c r="S3" s="12"/>
      <c r="T3" s="5">
        <f t="shared" si="2"/>
        <v>0</v>
      </c>
      <c r="U3" s="7">
        <f t="shared" si="3"/>
        <v>0</v>
      </c>
      <c r="W3" s="5">
        <f t="shared" si="4"/>
        <v>1173</v>
      </c>
      <c r="X3" s="7">
        <f t="shared" si="5"/>
        <v>97.75</v>
      </c>
      <c r="AA3" s="1"/>
      <c r="AB3" s="1"/>
      <c r="AC3" s="1"/>
      <c r="AD3" s="1"/>
    </row>
    <row r="4" spans="1:30">
      <c r="A4" s="3">
        <v>3</v>
      </c>
      <c r="B4" s="3" t="s">
        <v>74</v>
      </c>
      <c r="C4" s="3" t="s">
        <v>15</v>
      </c>
      <c r="D4" s="11">
        <v>99</v>
      </c>
      <c r="E4" s="12">
        <v>216</v>
      </c>
      <c r="F4" s="12">
        <v>202</v>
      </c>
      <c r="G4" s="12">
        <v>189</v>
      </c>
      <c r="H4" s="12">
        <v>163</v>
      </c>
      <c r="I4" s="12">
        <v>208</v>
      </c>
      <c r="J4" s="12">
        <v>169</v>
      </c>
      <c r="K4" s="5">
        <f t="shared" si="0"/>
        <v>1147</v>
      </c>
      <c r="L4" s="7">
        <f t="shared" si="1"/>
        <v>191.16666666666666</v>
      </c>
      <c r="M4" s="1"/>
      <c r="N4" s="3"/>
      <c r="O4" s="12"/>
      <c r="P4" s="12"/>
      <c r="Q4" s="12"/>
      <c r="R4" s="12"/>
      <c r="S4" s="12"/>
      <c r="T4" s="5">
        <f t="shared" si="2"/>
        <v>0</v>
      </c>
      <c r="U4" s="7">
        <f t="shared" si="3"/>
        <v>0</v>
      </c>
      <c r="W4" s="5">
        <f t="shared" si="4"/>
        <v>1147</v>
      </c>
      <c r="X4" s="7">
        <f t="shared" si="5"/>
        <v>95.583333333333329</v>
      </c>
      <c r="AA4" s="1"/>
      <c r="AB4" s="1"/>
      <c r="AC4" s="1"/>
      <c r="AD4" s="1"/>
    </row>
    <row r="5" spans="1:30">
      <c r="A5" s="3">
        <v>4</v>
      </c>
      <c r="B5" s="12" t="s">
        <v>66</v>
      </c>
      <c r="C5" s="12" t="s">
        <v>46</v>
      </c>
      <c r="D5" s="11">
        <v>91</v>
      </c>
      <c r="E5" s="3">
        <v>192</v>
      </c>
      <c r="F5" s="3">
        <v>168</v>
      </c>
      <c r="G5" s="3">
        <v>223</v>
      </c>
      <c r="H5" s="3">
        <v>208</v>
      </c>
      <c r="I5" s="3">
        <v>190</v>
      </c>
      <c r="J5" s="3">
        <v>158</v>
      </c>
      <c r="K5" s="5">
        <f t="shared" si="0"/>
        <v>1139</v>
      </c>
      <c r="L5" s="7">
        <f t="shared" si="1"/>
        <v>189.83333333333334</v>
      </c>
      <c r="M5" s="1"/>
      <c r="N5" s="12"/>
      <c r="O5" s="12"/>
      <c r="P5" s="12"/>
      <c r="Q5" s="12"/>
      <c r="R5" s="12"/>
      <c r="S5" s="12"/>
      <c r="T5" s="5">
        <f t="shared" si="2"/>
        <v>0</v>
      </c>
      <c r="U5" s="7">
        <f t="shared" si="3"/>
        <v>0</v>
      </c>
      <c r="W5" s="5">
        <f t="shared" si="4"/>
        <v>1139</v>
      </c>
      <c r="X5" s="7">
        <f t="shared" si="5"/>
        <v>94.916666666666671</v>
      </c>
      <c r="AA5" s="1"/>
      <c r="AB5" s="1"/>
      <c r="AC5" s="1"/>
      <c r="AD5" s="1"/>
    </row>
    <row r="6" spans="1:30">
      <c r="A6" s="3">
        <v>5</v>
      </c>
      <c r="B6" s="3" t="s">
        <v>60</v>
      </c>
      <c r="C6" s="3" t="s">
        <v>17</v>
      </c>
      <c r="D6" s="11">
        <v>204</v>
      </c>
      <c r="E6" s="3">
        <v>209</v>
      </c>
      <c r="F6" s="3">
        <v>200</v>
      </c>
      <c r="G6" s="3">
        <v>123</v>
      </c>
      <c r="H6" s="3">
        <v>193</v>
      </c>
      <c r="I6" s="3">
        <v>185</v>
      </c>
      <c r="J6" s="3">
        <v>156</v>
      </c>
      <c r="K6" s="5">
        <f t="shared" si="0"/>
        <v>1066</v>
      </c>
      <c r="L6" s="7">
        <f t="shared" si="1"/>
        <v>177.66666666666666</v>
      </c>
      <c r="M6" s="1"/>
      <c r="N6" s="3"/>
      <c r="O6" s="3"/>
      <c r="P6" s="3"/>
      <c r="Q6" s="3"/>
      <c r="R6" s="3"/>
      <c r="S6" s="3"/>
      <c r="T6" s="5">
        <f t="shared" si="2"/>
        <v>0</v>
      </c>
      <c r="U6" s="7">
        <f t="shared" si="3"/>
        <v>0</v>
      </c>
      <c r="V6" s="15"/>
      <c r="W6" s="5">
        <f t="shared" si="4"/>
        <v>1066</v>
      </c>
      <c r="X6" s="7">
        <f t="shared" si="5"/>
        <v>88.833333333333329</v>
      </c>
      <c r="AA6" s="1"/>
      <c r="AB6" s="1"/>
      <c r="AC6" s="1"/>
      <c r="AD6" s="1"/>
    </row>
    <row r="7" spans="1:30">
      <c r="A7" s="3">
        <v>6</v>
      </c>
      <c r="B7" s="3" t="s">
        <v>63</v>
      </c>
      <c r="C7" s="3" t="s">
        <v>53</v>
      </c>
      <c r="D7" s="11">
        <v>136</v>
      </c>
      <c r="E7" s="3">
        <v>216</v>
      </c>
      <c r="F7" s="3">
        <v>200</v>
      </c>
      <c r="G7" s="3">
        <v>149</v>
      </c>
      <c r="H7" s="3">
        <v>166</v>
      </c>
      <c r="I7" s="3">
        <v>142</v>
      </c>
      <c r="J7" s="3">
        <v>185</v>
      </c>
      <c r="K7" s="5">
        <f t="shared" si="0"/>
        <v>1058</v>
      </c>
      <c r="L7" s="7">
        <f t="shared" si="1"/>
        <v>176.33333333333334</v>
      </c>
      <c r="M7" s="1"/>
      <c r="N7" s="3"/>
      <c r="O7" s="3"/>
      <c r="P7" s="3"/>
      <c r="Q7" s="3"/>
      <c r="R7" s="3"/>
      <c r="S7" s="3"/>
      <c r="T7" s="5">
        <f t="shared" si="2"/>
        <v>0</v>
      </c>
      <c r="U7" s="7">
        <f t="shared" si="3"/>
        <v>0</v>
      </c>
      <c r="W7" s="5">
        <f t="shared" si="4"/>
        <v>1058</v>
      </c>
      <c r="X7" s="7">
        <f t="shared" si="5"/>
        <v>88.166666666666671</v>
      </c>
      <c r="AA7" s="1"/>
      <c r="AB7" s="1"/>
      <c r="AC7" s="1"/>
      <c r="AD7" s="1"/>
    </row>
    <row r="8" spans="1:30">
      <c r="A8" s="3">
        <v>7</v>
      </c>
      <c r="B8" s="3" t="s">
        <v>65</v>
      </c>
      <c r="C8" s="3" t="s">
        <v>28</v>
      </c>
      <c r="D8" s="11">
        <v>783</v>
      </c>
      <c r="E8" s="12">
        <v>134</v>
      </c>
      <c r="F8" s="12">
        <v>179</v>
      </c>
      <c r="G8" s="12">
        <v>205</v>
      </c>
      <c r="H8" s="12">
        <v>140</v>
      </c>
      <c r="I8" s="12">
        <v>143</v>
      </c>
      <c r="J8" s="12">
        <v>182</v>
      </c>
      <c r="K8" s="5">
        <f t="shared" si="0"/>
        <v>983</v>
      </c>
      <c r="L8" s="7">
        <f t="shared" si="1"/>
        <v>163.83333333333334</v>
      </c>
      <c r="M8" s="1"/>
      <c r="N8" s="23"/>
      <c r="O8" s="23"/>
      <c r="P8" s="23"/>
      <c r="Q8" s="23"/>
      <c r="R8" s="23"/>
      <c r="S8" s="23"/>
      <c r="T8" s="24"/>
      <c r="U8" s="25"/>
      <c r="V8" s="29"/>
      <c r="W8" s="24"/>
      <c r="X8" s="25"/>
      <c r="Y8" s="29"/>
      <c r="AA8" s="1"/>
      <c r="AB8" s="1"/>
      <c r="AC8" s="1"/>
      <c r="AD8" s="1"/>
    </row>
    <row r="9" spans="1:30">
      <c r="A9" s="2"/>
      <c r="B9" s="2"/>
      <c r="C9" s="2"/>
      <c r="D9" s="19"/>
      <c r="E9" s="2"/>
      <c r="F9" s="2"/>
      <c r="G9" s="2"/>
      <c r="H9" s="2"/>
      <c r="I9" s="2"/>
      <c r="J9" s="2"/>
      <c r="K9" s="20"/>
      <c r="L9" s="21"/>
      <c r="M9" s="1"/>
      <c r="N9" s="23"/>
      <c r="O9" s="23"/>
      <c r="P9" s="23"/>
      <c r="Q9" s="23"/>
      <c r="R9" s="23"/>
      <c r="S9" s="23"/>
      <c r="T9" s="24"/>
      <c r="U9" s="25"/>
      <c r="V9" s="29"/>
      <c r="W9" s="24"/>
      <c r="X9" s="25"/>
      <c r="AA9" s="1"/>
      <c r="AB9" s="1"/>
      <c r="AC9" s="1"/>
      <c r="AD9" s="1"/>
    </row>
    <row r="10" spans="1:30">
      <c r="A10" s="2"/>
      <c r="B10" s="2"/>
      <c r="C10" s="2"/>
      <c r="D10" s="19"/>
      <c r="E10" s="2"/>
      <c r="F10" s="2"/>
      <c r="G10" s="2"/>
      <c r="H10" s="2"/>
      <c r="I10" s="2"/>
      <c r="J10" s="2"/>
      <c r="K10" s="20"/>
      <c r="L10" s="21"/>
      <c r="M10" s="1"/>
      <c r="N10" s="23"/>
      <c r="O10" s="23"/>
      <c r="P10" s="23"/>
      <c r="Q10" s="23"/>
      <c r="R10" s="23"/>
      <c r="S10" s="23"/>
      <c r="T10" s="24"/>
      <c r="U10" s="25"/>
      <c r="V10" s="29"/>
      <c r="W10" s="24"/>
      <c r="X10" s="25"/>
      <c r="AA10" s="1"/>
      <c r="AB10" s="1"/>
      <c r="AC10" s="1"/>
      <c r="AD10" s="1"/>
    </row>
    <row r="11" spans="1:30">
      <c r="A11" s="2"/>
      <c r="B11" s="2"/>
      <c r="C11" s="2"/>
      <c r="D11" s="19"/>
      <c r="E11" s="2"/>
      <c r="F11" s="2"/>
      <c r="G11" s="2"/>
      <c r="H11" s="2"/>
      <c r="I11" s="2"/>
      <c r="J11" s="2"/>
      <c r="K11" s="20"/>
      <c r="L11" s="21"/>
      <c r="M11" s="1"/>
      <c r="N11" s="26"/>
      <c r="O11" s="26"/>
      <c r="P11" s="26"/>
      <c r="Q11" s="26"/>
      <c r="R11" s="26"/>
      <c r="S11" s="26"/>
      <c r="T11" s="24"/>
      <c r="U11" s="25"/>
      <c r="V11" s="29"/>
      <c r="W11" s="24"/>
      <c r="X11" s="25"/>
      <c r="AA11" s="1"/>
      <c r="AB11" s="1"/>
      <c r="AC11" s="1"/>
      <c r="AD11" s="1"/>
    </row>
    <row r="12" spans="1:30" s="15" customFormat="1">
      <c r="A12" s="2"/>
      <c r="B12" s="2"/>
      <c r="C12" s="2"/>
      <c r="D12" s="19"/>
      <c r="E12" s="2"/>
      <c r="F12" s="2"/>
      <c r="G12" s="2"/>
      <c r="H12" s="2"/>
      <c r="I12" s="2"/>
      <c r="J12" s="2"/>
      <c r="K12" s="20"/>
      <c r="L12" s="21"/>
      <c r="M12" s="2"/>
      <c r="N12" s="23"/>
      <c r="O12" s="23"/>
      <c r="P12" s="23"/>
      <c r="Q12" s="23"/>
      <c r="R12" s="23"/>
      <c r="S12" s="23"/>
      <c r="T12" s="24"/>
      <c r="U12" s="25"/>
      <c r="V12" s="29"/>
      <c r="W12" s="24"/>
      <c r="X12" s="25"/>
      <c r="AA12" s="2"/>
      <c r="AB12" s="2"/>
      <c r="AC12" s="2"/>
      <c r="AD12" s="2"/>
    </row>
    <row r="13" spans="1:30" s="15" customFormat="1">
      <c r="A13" s="2"/>
      <c r="B13" s="2"/>
      <c r="C13" s="2"/>
      <c r="D13" s="19"/>
      <c r="E13" s="2"/>
      <c r="F13" s="2"/>
      <c r="G13" s="2"/>
      <c r="H13" s="2"/>
      <c r="I13" s="2"/>
      <c r="J13" s="2"/>
      <c r="K13" s="20"/>
      <c r="L13" s="21"/>
      <c r="M13" s="2"/>
      <c r="N13" s="23"/>
      <c r="O13" s="23"/>
      <c r="P13" s="23"/>
      <c r="Q13" s="23"/>
      <c r="R13" s="23"/>
      <c r="S13" s="23"/>
      <c r="T13" s="24"/>
      <c r="U13" s="25"/>
      <c r="V13" s="29"/>
      <c r="W13" s="24"/>
      <c r="X13" s="25"/>
      <c r="AA13" s="2"/>
      <c r="AB13" s="2"/>
      <c r="AC13" s="2"/>
      <c r="AD13" s="2"/>
    </row>
    <row r="14" spans="1:30">
      <c r="A14" s="2"/>
      <c r="B14" s="2"/>
      <c r="C14" s="2"/>
      <c r="D14" s="19"/>
      <c r="E14" s="2"/>
      <c r="F14" s="2"/>
      <c r="G14" s="2"/>
      <c r="H14" s="2"/>
      <c r="I14" s="2"/>
      <c r="J14" s="2"/>
      <c r="K14" s="20"/>
      <c r="L14" s="21"/>
      <c r="M14" s="1"/>
      <c r="N14" s="23"/>
      <c r="O14" s="23"/>
      <c r="P14" s="23"/>
      <c r="Q14" s="23"/>
      <c r="R14" s="23"/>
      <c r="S14" s="23"/>
      <c r="T14" s="24"/>
      <c r="U14" s="25"/>
      <c r="V14" s="29"/>
      <c r="W14" s="24"/>
      <c r="X14" s="25"/>
      <c r="AA14" s="1"/>
      <c r="AB14" s="1"/>
      <c r="AC14" s="1"/>
      <c r="AD14" s="1"/>
    </row>
    <row r="15" spans="1:30">
      <c r="A15" s="15"/>
      <c r="B15" s="15"/>
      <c r="C15" s="15"/>
      <c r="D15" s="19"/>
      <c r="E15" s="2"/>
      <c r="F15" s="15"/>
      <c r="G15" s="15"/>
      <c r="H15" s="15"/>
      <c r="I15" s="15"/>
      <c r="J15" s="15"/>
      <c r="K15" s="20"/>
      <c r="L15" s="21"/>
      <c r="N15" s="23"/>
      <c r="O15" s="26"/>
      <c r="P15" s="26"/>
      <c r="Q15" s="26"/>
      <c r="R15" s="26"/>
      <c r="S15" s="26"/>
      <c r="T15" s="24"/>
      <c r="U15" s="25"/>
      <c r="V15" s="15"/>
      <c r="W15" s="24"/>
      <c r="X15" s="25"/>
    </row>
    <row r="16" spans="1:30">
      <c r="A16" s="2"/>
      <c r="B16" s="2"/>
      <c r="C16" s="2"/>
      <c r="D16" s="19"/>
      <c r="E16" s="2"/>
      <c r="F16" s="2"/>
      <c r="G16" s="2"/>
      <c r="H16" s="2"/>
      <c r="I16" s="2"/>
      <c r="J16" s="2"/>
      <c r="K16" s="20"/>
      <c r="L16" s="21"/>
      <c r="M16" s="1"/>
      <c r="N16" s="23"/>
      <c r="O16" s="23"/>
      <c r="P16" s="23"/>
      <c r="Q16" s="23"/>
      <c r="R16" s="23"/>
      <c r="S16" s="23"/>
      <c r="T16" s="24"/>
      <c r="U16" s="25"/>
      <c r="V16" s="29"/>
      <c r="W16" s="24"/>
      <c r="X16" s="25"/>
      <c r="AA16" s="1"/>
      <c r="AB16" s="1"/>
      <c r="AC16" s="1"/>
      <c r="AD16" s="1"/>
    </row>
    <row r="17" spans="1:27">
      <c r="A17" s="15"/>
      <c r="B17" s="15"/>
      <c r="C17" s="15"/>
      <c r="D17" s="22"/>
      <c r="E17" s="15"/>
      <c r="F17" s="15"/>
      <c r="G17" s="15"/>
      <c r="H17" s="15"/>
      <c r="I17" s="15"/>
      <c r="J17" s="15"/>
      <c r="K17" s="20"/>
      <c r="L17" s="21"/>
      <c r="N17" s="23"/>
      <c r="O17" s="23"/>
      <c r="P17" s="23"/>
      <c r="Q17" s="23"/>
      <c r="R17" s="23"/>
      <c r="S17" s="23"/>
      <c r="T17" s="24"/>
      <c r="U17" s="25"/>
      <c r="V17" s="29"/>
      <c r="W17" s="24"/>
      <c r="X17" s="25"/>
    </row>
    <row r="18" spans="1:27">
      <c r="A18" s="15"/>
      <c r="B18" s="15"/>
      <c r="C18" s="15"/>
      <c r="D18" s="22"/>
      <c r="E18" s="15"/>
      <c r="F18" s="15"/>
      <c r="G18" s="15"/>
      <c r="H18" s="15"/>
      <c r="I18" s="15"/>
      <c r="J18" s="15"/>
      <c r="K18" s="20"/>
      <c r="L18" s="21"/>
      <c r="N18" s="23"/>
      <c r="O18" s="23"/>
      <c r="P18" s="23"/>
      <c r="Q18" s="23"/>
      <c r="R18" s="23"/>
      <c r="S18" s="23"/>
      <c r="T18" s="24"/>
      <c r="U18" s="25"/>
      <c r="V18" s="29"/>
      <c r="W18" s="24"/>
      <c r="X18" s="25"/>
    </row>
    <row r="19" spans="1:27">
      <c r="A19" s="15"/>
      <c r="B19" s="15"/>
      <c r="C19" s="15"/>
      <c r="D19" s="22"/>
      <c r="E19" s="15"/>
      <c r="F19" s="15"/>
      <c r="G19" s="15"/>
      <c r="H19" s="15"/>
      <c r="I19" s="15"/>
      <c r="J19" s="15"/>
      <c r="K19" s="20"/>
      <c r="L19" s="21"/>
      <c r="N19" s="23"/>
      <c r="O19" s="23"/>
      <c r="P19" s="23"/>
      <c r="Q19" s="23"/>
      <c r="R19" s="23"/>
      <c r="S19" s="23"/>
      <c r="T19" s="24"/>
      <c r="U19" s="25"/>
      <c r="V19" s="29"/>
      <c r="W19" s="24"/>
      <c r="X19" s="25"/>
    </row>
    <row r="20" spans="1:27">
      <c r="A20" s="15"/>
      <c r="B20" s="15"/>
      <c r="C20" s="15"/>
      <c r="D20" s="22"/>
      <c r="E20" s="15"/>
      <c r="F20" s="15"/>
      <c r="G20" s="15"/>
      <c r="H20" s="15"/>
      <c r="I20" s="15"/>
      <c r="J20" s="15"/>
      <c r="K20" s="20"/>
      <c r="L20" s="21"/>
      <c r="N20" s="23"/>
      <c r="O20" s="23"/>
      <c r="P20" s="23"/>
      <c r="Q20" s="23"/>
      <c r="R20" s="23"/>
      <c r="S20" s="23"/>
      <c r="T20" s="24"/>
      <c r="U20" s="25"/>
      <c r="V20" s="29"/>
      <c r="W20" s="24"/>
      <c r="X20" s="25"/>
    </row>
    <row r="21" spans="1:27">
      <c r="A21" s="15"/>
      <c r="B21" s="15"/>
      <c r="C21" s="15"/>
      <c r="D21" s="22"/>
      <c r="E21" s="15"/>
      <c r="F21" s="15"/>
      <c r="G21" s="15"/>
      <c r="H21" s="15"/>
      <c r="I21" s="15"/>
      <c r="J21" s="15"/>
      <c r="K21" s="20"/>
      <c r="L21" s="21"/>
      <c r="N21" s="23"/>
      <c r="O21" s="23"/>
      <c r="P21" s="23"/>
      <c r="Q21" s="23"/>
      <c r="R21" s="23"/>
      <c r="S21" s="23"/>
      <c r="T21" s="24"/>
      <c r="U21" s="25"/>
      <c r="V21" s="29"/>
      <c r="W21" s="24"/>
      <c r="X21" s="25"/>
    </row>
    <row r="22" spans="1:27">
      <c r="A22" s="15"/>
      <c r="B22" s="15"/>
      <c r="C22" s="15"/>
      <c r="D22" s="22"/>
      <c r="E22" s="15"/>
      <c r="F22" s="15"/>
      <c r="G22" s="15"/>
      <c r="H22" s="15"/>
      <c r="I22" s="15"/>
      <c r="J22" s="15"/>
      <c r="K22" s="20"/>
      <c r="L22" s="21"/>
      <c r="N22" s="23"/>
      <c r="O22" s="23"/>
      <c r="P22" s="23"/>
      <c r="Q22" s="23"/>
      <c r="R22" s="23"/>
      <c r="S22" s="23"/>
      <c r="T22" s="24"/>
      <c r="U22" s="25"/>
      <c r="V22" s="29"/>
      <c r="W22" s="24"/>
      <c r="X22" s="25"/>
    </row>
    <row r="23" spans="1:27">
      <c r="A23" s="15"/>
      <c r="B23" s="15"/>
      <c r="C23" s="15"/>
      <c r="D23" s="22"/>
      <c r="E23" s="15"/>
      <c r="F23" s="15"/>
      <c r="G23" s="15"/>
      <c r="H23" s="15"/>
      <c r="I23" s="15"/>
      <c r="J23" s="15"/>
      <c r="K23" s="20"/>
      <c r="L23" s="21"/>
      <c r="N23" s="23"/>
      <c r="O23" s="23"/>
      <c r="P23" s="23"/>
      <c r="Q23" s="23"/>
      <c r="R23" s="23"/>
      <c r="S23" s="23"/>
      <c r="T23" s="24"/>
      <c r="U23" s="25"/>
      <c r="V23" s="29"/>
      <c r="W23" s="24"/>
      <c r="X23" s="25"/>
    </row>
    <row r="24" spans="1:27">
      <c r="A24" s="15"/>
      <c r="B24" s="15"/>
      <c r="C24" s="15"/>
      <c r="D24" s="22"/>
      <c r="E24" s="15"/>
      <c r="F24" s="15"/>
      <c r="G24" s="15"/>
      <c r="H24" s="15"/>
      <c r="I24" s="15"/>
      <c r="J24" s="15"/>
      <c r="K24" s="20"/>
      <c r="L24" s="21"/>
      <c r="M24" s="1"/>
      <c r="N24" s="26"/>
      <c r="O24" s="26"/>
      <c r="P24" s="26"/>
      <c r="Q24" s="26"/>
      <c r="R24" s="26"/>
      <c r="S24" s="26"/>
      <c r="T24" s="24"/>
      <c r="U24" s="25"/>
      <c r="V24" s="29"/>
      <c r="W24" s="24"/>
      <c r="X24" s="25"/>
      <c r="AA24" s="1"/>
    </row>
    <row r="25" spans="1:27">
      <c r="A25" s="15"/>
      <c r="B25" s="15"/>
      <c r="C25" s="15"/>
      <c r="D25" s="22"/>
      <c r="E25" s="15"/>
      <c r="F25" s="15"/>
      <c r="G25" s="15"/>
      <c r="H25" s="15"/>
      <c r="I25" s="15"/>
      <c r="J25" s="15"/>
      <c r="K25" s="20"/>
      <c r="L25" s="21"/>
      <c r="N25" s="23"/>
      <c r="O25" s="23"/>
      <c r="P25" s="23"/>
      <c r="Q25" s="23"/>
      <c r="R25" s="23"/>
      <c r="S25" s="23"/>
      <c r="T25" s="24"/>
      <c r="U25" s="25"/>
      <c r="V25" s="29"/>
      <c r="W25" s="24"/>
      <c r="X25" s="25"/>
    </row>
    <row r="26" spans="1:27">
      <c r="N26" s="23"/>
      <c r="O26" s="23"/>
      <c r="P26" s="23"/>
      <c r="Q26" s="23"/>
      <c r="R26" s="23"/>
      <c r="S26" s="23"/>
      <c r="T26" s="24"/>
      <c r="U26" s="25"/>
    </row>
    <row r="27" spans="1:27">
      <c r="N27" s="23"/>
      <c r="O27" s="23"/>
      <c r="P27" s="23"/>
      <c r="Q27" s="23"/>
      <c r="R27" s="23"/>
      <c r="S27" s="23"/>
      <c r="T27" s="24"/>
      <c r="U27" s="25"/>
    </row>
    <row r="28" spans="1:27">
      <c r="N28" s="23"/>
      <c r="O28" s="23"/>
      <c r="P28" s="23"/>
      <c r="Q28" s="23"/>
      <c r="R28" s="23"/>
      <c r="S28" s="23"/>
      <c r="T28" s="24"/>
      <c r="U28" s="25"/>
    </row>
    <row r="29" spans="1:27">
      <c r="N29" s="26"/>
      <c r="O29" s="26"/>
      <c r="P29" s="26"/>
      <c r="Q29" s="26"/>
      <c r="R29" s="26"/>
      <c r="S29" s="26"/>
      <c r="T29" s="24"/>
      <c r="U29" s="25"/>
    </row>
    <row r="30" spans="1:27">
      <c r="N30" s="23"/>
      <c r="O30" s="26"/>
      <c r="P30" s="26"/>
      <c r="Q30" s="26"/>
      <c r="R30" s="26"/>
      <c r="S30" s="26"/>
      <c r="T30" s="24"/>
      <c r="U30" s="25"/>
    </row>
    <row r="31" spans="1:27">
      <c r="N31" s="23"/>
      <c r="O31" s="23"/>
      <c r="P31" s="23"/>
      <c r="Q31" s="23"/>
      <c r="R31" s="23"/>
      <c r="S31" s="23"/>
      <c r="T31" s="24"/>
      <c r="U31" s="25"/>
    </row>
    <row r="32" spans="1:27">
      <c r="N32" s="23"/>
      <c r="O32" s="23"/>
      <c r="P32" s="23"/>
      <c r="Q32" s="23"/>
      <c r="R32" s="23"/>
      <c r="S32" s="23"/>
      <c r="T32" s="24"/>
      <c r="U32" s="25"/>
    </row>
    <row r="33" spans="14:21">
      <c r="N33" s="26"/>
      <c r="O33" s="26"/>
      <c r="P33" s="26"/>
      <c r="Q33" s="26"/>
      <c r="R33" s="26"/>
      <c r="S33" s="26"/>
      <c r="T33" s="24"/>
      <c r="U33" s="25"/>
    </row>
    <row r="34" spans="14:21">
      <c r="N34" s="23"/>
      <c r="O34" s="23"/>
      <c r="P34" s="23"/>
      <c r="Q34" s="23"/>
      <c r="R34" s="23"/>
      <c r="S34" s="23"/>
      <c r="T34" s="24"/>
      <c r="U34" s="25"/>
    </row>
    <row r="35" spans="14:21">
      <c r="N35" s="23"/>
      <c r="O35" s="23"/>
      <c r="P35" s="23"/>
      <c r="Q35" s="23"/>
      <c r="R35" s="23"/>
      <c r="S35" s="23"/>
      <c r="T35" s="24"/>
      <c r="U35" s="25"/>
    </row>
    <row r="36" spans="14:21">
      <c r="N36" s="23"/>
      <c r="O36" s="23"/>
      <c r="P36" s="23"/>
      <c r="Q36" s="23"/>
      <c r="R36" s="23"/>
      <c r="S36" s="23"/>
      <c r="T36" s="24"/>
      <c r="U36" s="25"/>
    </row>
    <row r="37" spans="14:21">
      <c r="N37" s="26"/>
      <c r="O37" s="26"/>
      <c r="P37" s="26"/>
      <c r="Q37" s="26"/>
      <c r="R37" s="26"/>
      <c r="S37" s="26"/>
      <c r="T37" s="24"/>
      <c r="U37" s="25"/>
    </row>
    <row r="38" spans="14:21">
      <c r="N38" s="23"/>
      <c r="O38" s="23"/>
      <c r="P38" s="23"/>
      <c r="Q38" s="23"/>
      <c r="R38" s="23"/>
      <c r="S38" s="23"/>
      <c r="T38" s="24"/>
      <c r="U38" s="25"/>
    </row>
    <row r="39" spans="14:21">
      <c r="N39" s="23"/>
      <c r="O39" s="23"/>
      <c r="P39" s="23"/>
      <c r="Q39" s="23"/>
      <c r="R39" s="23"/>
      <c r="S39" s="23"/>
      <c r="T39" s="24"/>
      <c r="U39" s="25"/>
    </row>
    <row r="40" spans="14:21">
      <c r="N40" s="26"/>
      <c r="O40" s="26"/>
      <c r="P40" s="26"/>
      <c r="Q40" s="26"/>
      <c r="R40" s="26"/>
      <c r="S40" s="26"/>
      <c r="T40" s="24"/>
      <c r="U40" s="25"/>
    </row>
    <row r="41" spans="14:21">
      <c r="N41" s="23"/>
      <c r="O41" s="23"/>
      <c r="P41" s="23"/>
      <c r="Q41" s="23"/>
      <c r="R41" s="23"/>
      <c r="S41" s="23"/>
      <c r="T41" s="24"/>
      <c r="U41" s="25"/>
    </row>
    <row r="42" spans="14:21">
      <c r="N42" s="23"/>
      <c r="O42" s="23"/>
      <c r="P42" s="23"/>
      <c r="Q42" s="23"/>
      <c r="R42" s="23"/>
      <c r="S42" s="23"/>
      <c r="T42" s="24"/>
      <c r="U42" s="25"/>
    </row>
    <row r="43" spans="14:21">
      <c r="N43" s="23"/>
      <c r="O43" s="23"/>
      <c r="P43" s="23"/>
      <c r="Q43" s="23"/>
      <c r="R43" s="23"/>
      <c r="S43" s="23"/>
      <c r="T43" s="24"/>
      <c r="U43" s="25"/>
    </row>
    <row r="44" spans="14:21">
      <c r="N44" s="23"/>
      <c r="O44" s="23"/>
      <c r="P44" s="23"/>
      <c r="Q44" s="23"/>
      <c r="R44" s="23"/>
      <c r="S44" s="23"/>
      <c r="T44" s="24"/>
      <c r="U44" s="25"/>
    </row>
    <row r="45" spans="14:21">
      <c r="N45" s="23"/>
      <c r="O45" s="23"/>
      <c r="P45" s="23"/>
      <c r="Q45" s="23"/>
      <c r="R45" s="23"/>
      <c r="S45" s="23"/>
      <c r="T45" s="24"/>
      <c r="U45" s="25"/>
    </row>
    <row r="46" spans="14:21">
      <c r="N46" s="23"/>
      <c r="O46" s="23"/>
      <c r="P46" s="23"/>
      <c r="Q46" s="23"/>
      <c r="R46" s="23"/>
      <c r="S46" s="23"/>
      <c r="T46" s="24"/>
      <c r="U46" s="25"/>
    </row>
    <row r="47" spans="14:21">
      <c r="N47" s="23"/>
      <c r="O47" s="23"/>
      <c r="P47" s="23"/>
      <c r="Q47" s="23"/>
      <c r="R47" s="23"/>
      <c r="S47" s="23"/>
      <c r="T47" s="24"/>
      <c r="U47" s="25"/>
    </row>
    <row r="48" spans="14:21">
      <c r="N48" s="15"/>
      <c r="O48" s="15"/>
      <c r="P48" s="15"/>
      <c r="Q48" s="15"/>
      <c r="R48" s="15"/>
      <c r="S48" s="15"/>
      <c r="T48" s="27"/>
      <c r="U48" s="28"/>
    </row>
    <row r="49" spans="14:21">
      <c r="N49" s="15"/>
      <c r="O49" s="15"/>
      <c r="P49" s="15"/>
      <c r="Q49" s="15"/>
      <c r="R49" s="15"/>
      <c r="S49" s="15"/>
      <c r="T49" s="27"/>
      <c r="U49" s="28"/>
    </row>
  </sheetData>
  <phoneticPr fontId="0" type="noConversion"/>
  <pageMargins left="0.7" right="0.7" top="0.75" bottom="0.75" header="0.3" footer="0.3"/>
  <ignoredErrors>
    <ignoredError sqref="K2:K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Eliminacje - 1 tura - Środa</vt:lpstr>
      <vt:lpstr>Eliminacje - 2 tura - Środa</vt:lpstr>
      <vt:lpstr>Eliminacje - 3 tura - Czwartek</vt:lpstr>
      <vt:lpstr>Eliminacje - 4 tura - Piątek</vt:lpstr>
      <vt:lpstr>Eliminacje - 5 tura - Sobota</vt:lpstr>
      <vt:lpstr>Eliminacje - 6 tura - Sobota</vt:lpstr>
      <vt:lpstr>Eliminacje - 7 tura - Sobota</vt:lpstr>
      <vt:lpstr>Eliminacje - 8 tura - Sobota</vt:lpstr>
      <vt:lpstr>Kobiety (Eliminacje+Półfinał)</vt:lpstr>
      <vt:lpstr>Mężczyźni (Eliminacje+Półfinał)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Mariusz</cp:lastModifiedBy>
  <cp:lastPrinted>2011-08-31T15:19:57Z</cp:lastPrinted>
  <dcterms:created xsi:type="dcterms:W3CDTF">2011-08-30T16:16:38Z</dcterms:created>
  <dcterms:modified xsi:type="dcterms:W3CDTF">2011-09-04T11:38:58Z</dcterms:modified>
</cp:coreProperties>
</file>