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EKSTRAKLASA" sheetId="1" r:id="rId1"/>
    <sheet name="I LIGA PÓŁNOC" sheetId="2" r:id="rId2"/>
    <sheet name="I LIGA POŁUDNIE" sheetId="3" r:id="rId3"/>
  </sheets>
  <definedNames/>
  <calcPr fullCalcOnLoad="1"/>
</workbook>
</file>

<file path=xl/sharedStrings.xml><?xml version="1.0" encoding="utf-8"?>
<sst xmlns="http://schemas.openxmlformats.org/spreadsheetml/2006/main" count="106" uniqueCount="45">
  <si>
    <t>MIRAŻ WROCŁAW</t>
  </si>
  <si>
    <t>GRA 1</t>
  </si>
  <si>
    <t>GRA 2</t>
  </si>
  <si>
    <t>GRA 3</t>
  </si>
  <si>
    <t>GRA 4</t>
  </si>
  <si>
    <t>GRA 5</t>
  </si>
  <si>
    <t>GRA 6</t>
  </si>
  <si>
    <t>GRA 7</t>
  </si>
  <si>
    <t>GRA 8</t>
  </si>
  <si>
    <t>ŚREDNIA</t>
  </si>
  <si>
    <t>PASTUSZKO PIOTR</t>
  </si>
  <si>
    <t>HAJDUK DARIUSZ</t>
  </si>
  <si>
    <t>SIWAK RYSZARD</t>
  </si>
  <si>
    <t>POPIELARCZYK TOMASZ</t>
  </si>
  <si>
    <t>SUMA DRUŻYNY</t>
  </si>
  <si>
    <t>SUMA DRUŻYNY + HNDC</t>
  </si>
  <si>
    <t>PKT</t>
  </si>
  <si>
    <t>WB BOWL</t>
  </si>
  <si>
    <t>LEWANDOWSKI MAREK</t>
  </si>
  <si>
    <t>WOJCIECHOWSKI PIOTR</t>
  </si>
  <si>
    <t>KUSIAK PIOTR</t>
  </si>
  <si>
    <t>KOWALEC ŁUKASZ</t>
  </si>
  <si>
    <t>BORUCIŃSKI TADEUSZ</t>
  </si>
  <si>
    <t>ZWYCIĘZCA: WB BOWL</t>
  </si>
  <si>
    <t>OSTRÓDA DARIO BOWLING</t>
  </si>
  <si>
    <t>OLEJNICZAK DARIUSZ</t>
  </si>
  <si>
    <t>OLEJNICZAK KAMIL</t>
  </si>
  <si>
    <t>CHABOWSKI MACIEJ</t>
  </si>
  <si>
    <t>KOZŁOWSKI BRONISŁAW</t>
  </si>
  <si>
    <t>PRESTIGE ART.</t>
  </si>
  <si>
    <t>BRODOWSKI MARCIN</t>
  </si>
  <si>
    <t>OKOŃ BARTŁOMIEJ</t>
  </si>
  <si>
    <t>PARAFINIUK PIOTR</t>
  </si>
  <si>
    <t>BRODOWSKI ROMAN</t>
  </si>
  <si>
    <t>ZWYCIĘZCA: PRESTIGE ART.</t>
  </si>
  <si>
    <t>BOWLING TEAM SOSNOWIEC</t>
  </si>
  <si>
    <t>KRZEPKOWSKI JAREK</t>
  </si>
  <si>
    <t>DERMIN TOMASZ</t>
  </si>
  <si>
    <t>NULK ARTUR</t>
  </si>
  <si>
    <t>WASILEWSKI TOMASZ</t>
  </si>
  <si>
    <t>WOJTASZCZYK MARCIN</t>
  </si>
  <si>
    <t>KUROWSKI DAWID</t>
  </si>
  <si>
    <t>KUBICKA IZABELA</t>
  </si>
  <si>
    <t>WOJTASZCZYK JAGODA</t>
  </si>
  <si>
    <t>ZWYCIĘZCA: ŁKB ŁÓDZ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</si>
</sst>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47625</xdr:colOff>
      <xdr:row>3</xdr:row>
      <xdr:rowOff>57150</xdr:rowOff>
    </xdr:from>
    <xdr:to>
      <xdr:col>14</xdr:col>
      <xdr:colOff>114300</xdr:colOff>
      <xdr:row>15</xdr:row>
      <xdr:rowOff>38100</xdr:rowOff>
    </xdr:to>
    <xdr:pic>
      <xdr:nvPicPr>
        <xdr:cNvPr id="1" name="Obraz 1" descr="sb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542925"/>
          <a:ext cx="18954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4</xdr:row>
      <xdr:rowOff>0</xdr:rowOff>
    </xdr:from>
    <xdr:to>
      <xdr:col>14</xdr:col>
      <xdr:colOff>66675</xdr:colOff>
      <xdr:row>15</xdr:row>
      <xdr:rowOff>142875</xdr:rowOff>
    </xdr:to>
    <xdr:pic>
      <xdr:nvPicPr>
        <xdr:cNvPr id="1" name="Obraz 1" descr="sb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647700"/>
          <a:ext cx="18954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4</xdr:row>
      <xdr:rowOff>0</xdr:rowOff>
    </xdr:from>
    <xdr:to>
      <xdr:col>14</xdr:col>
      <xdr:colOff>66675</xdr:colOff>
      <xdr:row>15</xdr:row>
      <xdr:rowOff>142875</xdr:rowOff>
    </xdr:to>
    <xdr:pic>
      <xdr:nvPicPr>
        <xdr:cNvPr id="1" name="Obraz 1" descr="sb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647700"/>
          <a:ext cx="18954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6"/>
  <sheetViews>
    <sheetView tabSelected="1" zoomScalePageLayoutView="0" workbookViewId="0" topLeftCell="A1">
      <selection activeCell="M23" sqref="M23"/>
    </sheetView>
  </sheetViews>
  <sheetFormatPr defaultColWidth="9.140625" defaultRowHeight="12.75"/>
  <cols>
    <col min="1" max="1" width="23.7109375" style="0" customWidth="1"/>
  </cols>
  <sheetData>
    <row r="2" ht="12.75">
      <c r="A2" t="s">
        <v>0</v>
      </c>
    </row>
    <row r="4" spans="2:10" ht="12.75"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</row>
    <row r="5" spans="1:10" ht="12.75">
      <c r="A5" s="1" t="s">
        <v>10</v>
      </c>
      <c r="B5" s="1">
        <v>165</v>
      </c>
      <c r="C5" s="1">
        <v>165</v>
      </c>
      <c r="D5" s="1">
        <v>156</v>
      </c>
      <c r="E5" s="1">
        <v>156</v>
      </c>
      <c r="F5" s="1">
        <v>135</v>
      </c>
      <c r="G5" s="1">
        <v>168</v>
      </c>
      <c r="H5" s="1">
        <v>131</v>
      </c>
      <c r="J5">
        <f>SUM(B5:H5)/7</f>
        <v>153.71428571428572</v>
      </c>
    </row>
    <row r="6" spans="1:10" ht="12.75">
      <c r="A6" s="1" t="s">
        <v>11</v>
      </c>
      <c r="B6" s="1">
        <v>130</v>
      </c>
      <c r="C6" s="1">
        <v>119</v>
      </c>
      <c r="D6" s="1">
        <v>148</v>
      </c>
      <c r="E6" s="1">
        <v>151</v>
      </c>
      <c r="F6" s="1">
        <v>163</v>
      </c>
      <c r="G6" s="1">
        <v>166</v>
      </c>
      <c r="H6" s="1">
        <v>120</v>
      </c>
      <c r="J6">
        <f>SUM(B6:H6)/7</f>
        <v>142.42857142857142</v>
      </c>
    </row>
    <row r="7" spans="1:10" ht="12.75">
      <c r="A7" s="1" t="s">
        <v>12</v>
      </c>
      <c r="B7" s="1">
        <v>174</v>
      </c>
      <c r="C7" s="1">
        <v>213</v>
      </c>
      <c r="D7" s="1">
        <v>176</v>
      </c>
      <c r="E7" s="1">
        <v>176</v>
      </c>
      <c r="F7" s="1">
        <v>162</v>
      </c>
      <c r="G7" s="1">
        <v>194</v>
      </c>
      <c r="H7" s="1">
        <v>166</v>
      </c>
      <c r="J7">
        <f>SUM(B7:H7)/7</f>
        <v>180.14285714285714</v>
      </c>
    </row>
    <row r="8" spans="1:10" ht="12.75">
      <c r="A8" s="1" t="s">
        <v>13</v>
      </c>
      <c r="B8" s="1">
        <v>200</v>
      </c>
      <c r="C8" s="1">
        <v>197</v>
      </c>
      <c r="D8" s="1">
        <v>235</v>
      </c>
      <c r="E8" s="1">
        <v>183</v>
      </c>
      <c r="F8" s="1">
        <v>202</v>
      </c>
      <c r="G8" s="1">
        <v>133</v>
      </c>
      <c r="H8" s="1">
        <v>191</v>
      </c>
      <c r="J8">
        <f>SUM(B8:H8)/7</f>
        <v>191.57142857142858</v>
      </c>
    </row>
    <row r="9" spans="1:8" ht="12.75">
      <c r="A9" s="2" t="s">
        <v>14</v>
      </c>
      <c r="B9" s="2">
        <f>SUM(B5:B8)</f>
        <v>669</v>
      </c>
      <c r="C9" s="2">
        <f aca="true" t="shared" si="0" ref="C9:H9">SUM(C5:C8)</f>
        <v>694</v>
      </c>
      <c r="D9" s="2">
        <f t="shared" si="0"/>
        <v>715</v>
      </c>
      <c r="E9" s="2">
        <f t="shared" si="0"/>
        <v>666</v>
      </c>
      <c r="F9" s="2">
        <f t="shared" si="0"/>
        <v>662</v>
      </c>
      <c r="G9" s="2">
        <f t="shared" si="0"/>
        <v>661</v>
      </c>
      <c r="H9" s="2">
        <f t="shared" si="0"/>
        <v>608</v>
      </c>
    </row>
    <row r="10" ht="12.75">
      <c r="A10" t="s">
        <v>15</v>
      </c>
    </row>
    <row r="11" spans="1:8" ht="12.75">
      <c r="A11" t="s">
        <v>16</v>
      </c>
      <c r="B11">
        <v>1</v>
      </c>
      <c r="C11">
        <v>1</v>
      </c>
      <c r="D11">
        <v>2</v>
      </c>
      <c r="E11">
        <v>1</v>
      </c>
      <c r="F11">
        <v>2</v>
      </c>
      <c r="G11">
        <v>1</v>
      </c>
      <c r="H11">
        <v>1</v>
      </c>
    </row>
    <row r="13" ht="12.75">
      <c r="A13" t="s">
        <v>17</v>
      </c>
    </row>
    <row r="15" spans="2:10" ht="12.75">
      <c r="B15" t="s">
        <v>1</v>
      </c>
      <c r="C15" t="s">
        <v>2</v>
      </c>
      <c r="D15" t="s">
        <v>3</v>
      </c>
      <c r="E15" t="s">
        <v>4</v>
      </c>
      <c r="F15" t="s">
        <v>5</v>
      </c>
      <c r="G15" t="s">
        <v>6</v>
      </c>
      <c r="H15" t="s">
        <v>7</v>
      </c>
      <c r="I15" t="s">
        <v>8</v>
      </c>
      <c r="J15" t="s">
        <v>9</v>
      </c>
    </row>
    <row r="16" spans="1:10" ht="12.75">
      <c r="A16" s="1" t="s">
        <v>18</v>
      </c>
      <c r="B16" s="1">
        <v>193</v>
      </c>
      <c r="C16" s="1">
        <v>169</v>
      </c>
      <c r="D16" s="1">
        <v>158</v>
      </c>
      <c r="E16" s="1">
        <v>182</v>
      </c>
      <c r="F16" s="1">
        <v>162</v>
      </c>
      <c r="G16" s="1">
        <v>182</v>
      </c>
      <c r="H16" s="1">
        <v>160</v>
      </c>
      <c r="J16">
        <f>SUM(B16:H16)/7</f>
        <v>172.28571428571428</v>
      </c>
    </row>
    <row r="17" spans="1:10" ht="12.75">
      <c r="A17" s="1" t="s">
        <v>19</v>
      </c>
      <c r="B17" s="1">
        <v>190</v>
      </c>
      <c r="C17" s="1">
        <v>185</v>
      </c>
      <c r="D17" s="1">
        <v>179</v>
      </c>
      <c r="E17" s="1">
        <v>176</v>
      </c>
      <c r="F17" s="1">
        <v>174</v>
      </c>
      <c r="G17" s="1">
        <v>184</v>
      </c>
      <c r="H17" s="1">
        <v>181</v>
      </c>
      <c r="J17">
        <f>SUM(B17:H17)/7</f>
        <v>181.28571428571428</v>
      </c>
    </row>
    <row r="18" spans="1:10" ht="12.75">
      <c r="A18" s="1" t="s">
        <v>20</v>
      </c>
      <c r="B18" s="1">
        <v>166</v>
      </c>
      <c r="C18" s="1">
        <v>162</v>
      </c>
      <c r="D18" s="1">
        <v>155</v>
      </c>
      <c r="E18" s="1"/>
      <c r="F18" s="1"/>
      <c r="G18" s="1"/>
      <c r="H18" s="1">
        <v>186</v>
      </c>
      <c r="J18">
        <f>SUM(B18:H18)/4</f>
        <v>167.25</v>
      </c>
    </row>
    <row r="19" spans="1:10" ht="12.75">
      <c r="A19" s="1" t="s">
        <v>21</v>
      </c>
      <c r="B19" s="1">
        <v>183</v>
      </c>
      <c r="C19" s="1">
        <v>188</v>
      </c>
      <c r="D19" s="1">
        <v>160</v>
      </c>
      <c r="E19" s="1">
        <v>188</v>
      </c>
      <c r="F19" s="1">
        <v>166</v>
      </c>
      <c r="G19" s="1">
        <v>160</v>
      </c>
      <c r="H19" s="1">
        <v>163</v>
      </c>
      <c r="J19">
        <f>SUM(B19:H19)/7</f>
        <v>172.57142857142858</v>
      </c>
    </row>
    <row r="20" spans="1:10" ht="12.75">
      <c r="A20" s="1" t="s">
        <v>22</v>
      </c>
      <c r="B20" s="1"/>
      <c r="C20" s="1"/>
      <c r="D20" s="1"/>
      <c r="E20" s="1">
        <v>177</v>
      </c>
      <c r="F20" s="1">
        <v>157</v>
      </c>
      <c r="G20" s="1">
        <v>146</v>
      </c>
      <c r="H20" s="1"/>
      <c r="J20">
        <f>SUM(B20:H20)/3</f>
        <v>160</v>
      </c>
    </row>
    <row r="21" spans="1:8" ht="12.75">
      <c r="A21" s="2" t="s">
        <v>14</v>
      </c>
      <c r="B21" s="2">
        <f aca="true" t="shared" si="1" ref="B21:H21">SUM(B16:B20)</f>
        <v>732</v>
      </c>
      <c r="C21" s="2">
        <f t="shared" si="1"/>
        <v>704</v>
      </c>
      <c r="D21" s="2">
        <f t="shared" si="1"/>
        <v>652</v>
      </c>
      <c r="E21" s="2">
        <f t="shared" si="1"/>
        <v>723</v>
      </c>
      <c r="F21" s="2">
        <f t="shared" si="1"/>
        <v>659</v>
      </c>
      <c r="G21" s="2">
        <f t="shared" si="1"/>
        <v>672</v>
      </c>
      <c r="H21" s="2">
        <f t="shared" si="1"/>
        <v>690</v>
      </c>
    </row>
    <row r="22" ht="12.75">
      <c r="A22" t="s">
        <v>15</v>
      </c>
    </row>
    <row r="23" spans="1:8" ht="12.75">
      <c r="A23" t="s">
        <v>16</v>
      </c>
      <c r="B23">
        <v>2</v>
      </c>
      <c r="C23">
        <v>2</v>
      </c>
      <c r="D23">
        <v>1</v>
      </c>
      <c r="E23">
        <v>2</v>
      </c>
      <c r="F23">
        <v>1</v>
      </c>
      <c r="G23">
        <v>2</v>
      </c>
      <c r="H23">
        <v>2</v>
      </c>
    </row>
    <row r="26" ht="12.75">
      <c r="A26" s="2" t="s">
        <v>23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7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26.140625" style="0" customWidth="1"/>
  </cols>
  <sheetData>
    <row r="3" ht="12.75">
      <c r="A3" t="s">
        <v>24</v>
      </c>
    </row>
    <row r="5" spans="2:10" ht="12.75"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t="s">
        <v>8</v>
      </c>
      <c r="J5" t="s">
        <v>9</v>
      </c>
    </row>
    <row r="6" spans="1:10" ht="12.75">
      <c r="A6" s="1" t="s">
        <v>25</v>
      </c>
      <c r="B6" s="1">
        <v>191</v>
      </c>
      <c r="C6" s="1">
        <v>155</v>
      </c>
      <c r="D6" s="1">
        <v>136</v>
      </c>
      <c r="E6" s="1">
        <v>165</v>
      </c>
      <c r="F6" s="1">
        <v>175</v>
      </c>
      <c r="G6" s="1"/>
      <c r="H6" s="1"/>
      <c r="J6">
        <f>SUM(B6:H6)/5</f>
        <v>164.4</v>
      </c>
    </row>
    <row r="7" spans="1:10" ht="12.75">
      <c r="A7" s="1" t="s">
        <v>26</v>
      </c>
      <c r="B7" s="1">
        <v>131</v>
      </c>
      <c r="C7" s="1">
        <v>147</v>
      </c>
      <c r="D7" s="1">
        <v>151</v>
      </c>
      <c r="E7" s="1">
        <v>160</v>
      </c>
      <c r="F7" s="1">
        <v>188</v>
      </c>
      <c r="G7" s="1"/>
      <c r="H7" s="1"/>
      <c r="J7">
        <f>SUM(B7:H7)/5</f>
        <v>155.4</v>
      </c>
    </row>
    <row r="8" spans="1:10" ht="12.75">
      <c r="A8" s="1" t="s">
        <v>27</v>
      </c>
      <c r="B8" s="1">
        <v>143</v>
      </c>
      <c r="C8" s="1">
        <v>126</v>
      </c>
      <c r="D8" s="1">
        <v>154</v>
      </c>
      <c r="E8" s="1">
        <v>156</v>
      </c>
      <c r="F8" s="1">
        <v>161</v>
      </c>
      <c r="G8" s="1"/>
      <c r="H8" s="1"/>
      <c r="J8">
        <f>SUM(B8:H8)/5</f>
        <v>148</v>
      </c>
    </row>
    <row r="9" spans="1:10" ht="12.75">
      <c r="A9" s="1" t="s">
        <v>28</v>
      </c>
      <c r="B9" s="1">
        <v>164</v>
      </c>
      <c r="C9" s="1">
        <v>187</v>
      </c>
      <c r="D9" s="1">
        <v>168</v>
      </c>
      <c r="E9" s="1">
        <v>119</v>
      </c>
      <c r="F9" s="1">
        <v>169</v>
      </c>
      <c r="G9" s="1"/>
      <c r="H9" s="1"/>
      <c r="J9">
        <f>SUM(B9:H9)/5</f>
        <v>161.4</v>
      </c>
    </row>
    <row r="10" spans="1:8" ht="12.75">
      <c r="A10" s="2" t="s">
        <v>14</v>
      </c>
      <c r="B10" s="2">
        <f>SUM(B6:B9)</f>
        <v>629</v>
      </c>
      <c r="C10" s="2">
        <f aca="true" t="shared" si="0" ref="C10:H10">SUM(C6:C9)</f>
        <v>615</v>
      </c>
      <c r="D10" s="2">
        <f t="shared" si="0"/>
        <v>609</v>
      </c>
      <c r="E10" s="2">
        <f t="shared" si="0"/>
        <v>600</v>
      </c>
      <c r="F10" s="2">
        <f t="shared" si="0"/>
        <v>693</v>
      </c>
      <c r="G10" s="2">
        <f t="shared" si="0"/>
        <v>0</v>
      </c>
      <c r="H10" s="2">
        <f t="shared" si="0"/>
        <v>0</v>
      </c>
    </row>
    <row r="11" ht="12.75">
      <c r="A11" t="s">
        <v>15</v>
      </c>
    </row>
    <row r="12" spans="1:6" ht="12.75">
      <c r="A12" t="s">
        <v>16</v>
      </c>
      <c r="B12">
        <v>1</v>
      </c>
      <c r="C12">
        <v>1</v>
      </c>
      <c r="D12">
        <v>1</v>
      </c>
      <c r="E12">
        <v>1</v>
      </c>
      <c r="F12">
        <v>1</v>
      </c>
    </row>
    <row r="15" ht="12.75">
      <c r="A15" t="s">
        <v>29</v>
      </c>
    </row>
    <row r="17" spans="2:10" ht="12.75">
      <c r="B17" t="s">
        <v>1</v>
      </c>
      <c r="C17" t="s">
        <v>2</v>
      </c>
      <c r="D17" t="s">
        <v>3</v>
      </c>
      <c r="E17" t="s">
        <v>4</v>
      </c>
      <c r="F17" t="s">
        <v>5</v>
      </c>
      <c r="G17" t="s">
        <v>6</v>
      </c>
      <c r="H17" t="s">
        <v>7</v>
      </c>
      <c r="I17" t="s">
        <v>8</v>
      </c>
      <c r="J17" t="s">
        <v>9</v>
      </c>
    </row>
    <row r="18" spans="1:10" ht="12.75">
      <c r="A18" s="1" t="s">
        <v>30</v>
      </c>
      <c r="B18" s="1">
        <v>193</v>
      </c>
      <c r="C18" s="1">
        <v>184</v>
      </c>
      <c r="D18" s="1">
        <v>141</v>
      </c>
      <c r="E18" s="1">
        <v>173</v>
      </c>
      <c r="F18" s="1">
        <v>147</v>
      </c>
      <c r="G18" s="1"/>
      <c r="H18" s="1"/>
      <c r="J18">
        <f>SUM(B18:H18)/5</f>
        <v>167.6</v>
      </c>
    </row>
    <row r="19" spans="1:10" ht="12.75">
      <c r="A19" s="1" t="s">
        <v>31</v>
      </c>
      <c r="B19" s="1">
        <v>189</v>
      </c>
      <c r="C19" s="1">
        <v>173</v>
      </c>
      <c r="D19" s="1">
        <v>159</v>
      </c>
      <c r="E19" s="1">
        <v>152</v>
      </c>
      <c r="F19" s="1">
        <v>189</v>
      </c>
      <c r="G19" s="1"/>
      <c r="H19" s="1"/>
      <c r="J19">
        <f>SUM(B19:H19)/5</f>
        <v>172.4</v>
      </c>
    </row>
    <row r="20" spans="1:10" ht="12.75">
      <c r="A20" s="1" t="s">
        <v>32</v>
      </c>
      <c r="B20" s="1">
        <v>154</v>
      </c>
      <c r="C20" s="1">
        <v>162</v>
      </c>
      <c r="D20" s="1">
        <v>198</v>
      </c>
      <c r="E20" s="1">
        <v>195</v>
      </c>
      <c r="F20" s="1">
        <v>188</v>
      </c>
      <c r="G20" s="1"/>
      <c r="H20" s="1"/>
      <c r="J20">
        <f>SUM(B20:H20)/5</f>
        <v>179.4</v>
      </c>
    </row>
    <row r="21" spans="1:10" ht="12.75">
      <c r="A21" s="1" t="s">
        <v>33</v>
      </c>
      <c r="B21" s="1">
        <v>179</v>
      </c>
      <c r="C21" s="1">
        <v>153</v>
      </c>
      <c r="D21" s="1">
        <v>200</v>
      </c>
      <c r="E21" s="1">
        <v>149</v>
      </c>
      <c r="F21" s="1">
        <v>241</v>
      </c>
      <c r="G21" s="1"/>
      <c r="H21" s="1"/>
      <c r="J21">
        <f>SUM(B21:H21)/5</f>
        <v>184.4</v>
      </c>
    </row>
    <row r="22" spans="1:8" ht="12.75">
      <c r="A22" s="2" t="s">
        <v>14</v>
      </c>
      <c r="B22" s="2">
        <f>SUM(B18:B21)</f>
        <v>715</v>
      </c>
      <c r="C22" s="2">
        <f aca="true" t="shared" si="1" ref="C22:H22">SUM(C18:C21)</f>
        <v>672</v>
      </c>
      <c r="D22" s="2">
        <f t="shared" si="1"/>
        <v>698</v>
      </c>
      <c r="E22" s="2">
        <f t="shared" si="1"/>
        <v>669</v>
      </c>
      <c r="F22" s="2">
        <f t="shared" si="1"/>
        <v>765</v>
      </c>
      <c r="G22" s="2">
        <f t="shared" si="1"/>
        <v>0</v>
      </c>
      <c r="H22" s="2">
        <f t="shared" si="1"/>
        <v>0</v>
      </c>
    </row>
    <row r="23" ht="12.75">
      <c r="A23" t="s">
        <v>15</v>
      </c>
    </row>
    <row r="24" spans="1:6" ht="12.75">
      <c r="A24" t="s">
        <v>16</v>
      </c>
      <c r="B24">
        <v>2</v>
      </c>
      <c r="C24">
        <v>2</v>
      </c>
      <c r="D24">
        <v>2</v>
      </c>
      <c r="E24">
        <v>2</v>
      </c>
      <c r="F24">
        <v>2</v>
      </c>
    </row>
    <row r="27" ht="12.75">
      <c r="A27" s="2" t="s">
        <v>34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28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23.7109375" style="0" customWidth="1"/>
  </cols>
  <sheetData>
    <row r="3" ht="12.75">
      <c r="A3" t="s">
        <v>35</v>
      </c>
    </row>
    <row r="5" spans="2:10" ht="12.75"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t="s">
        <v>8</v>
      </c>
      <c r="J5" t="s">
        <v>9</v>
      </c>
    </row>
    <row r="6" spans="1:10" ht="12.75">
      <c r="A6" s="1" t="s">
        <v>36</v>
      </c>
      <c r="B6" s="1">
        <v>164</v>
      </c>
      <c r="C6" s="1">
        <v>193</v>
      </c>
      <c r="D6" s="1">
        <v>158</v>
      </c>
      <c r="E6" s="1">
        <v>200</v>
      </c>
      <c r="F6" s="1">
        <v>185</v>
      </c>
      <c r="G6" s="1">
        <v>158</v>
      </c>
      <c r="H6" s="1">
        <v>165</v>
      </c>
      <c r="I6" s="3">
        <v>149</v>
      </c>
      <c r="J6">
        <f>SUM(B6:I6)/8</f>
        <v>171.5</v>
      </c>
    </row>
    <row r="7" spans="1:10" ht="12.75">
      <c r="A7" s="1" t="s">
        <v>37</v>
      </c>
      <c r="B7" s="1">
        <v>186</v>
      </c>
      <c r="C7" s="1">
        <v>182</v>
      </c>
      <c r="D7" s="1">
        <v>153</v>
      </c>
      <c r="E7" s="1">
        <v>150</v>
      </c>
      <c r="F7" s="1">
        <v>206</v>
      </c>
      <c r="G7" s="1">
        <v>155</v>
      </c>
      <c r="H7" s="1">
        <v>157</v>
      </c>
      <c r="I7" s="3">
        <v>178</v>
      </c>
      <c r="J7">
        <f>SUM(B7:I7)/8</f>
        <v>170.875</v>
      </c>
    </row>
    <row r="8" spans="1:10" ht="12.75">
      <c r="A8" s="1" t="s">
        <v>38</v>
      </c>
      <c r="B8" s="1">
        <v>180</v>
      </c>
      <c r="C8" s="1">
        <v>181</v>
      </c>
      <c r="D8" s="1">
        <v>184</v>
      </c>
      <c r="E8" s="1">
        <v>217</v>
      </c>
      <c r="F8" s="1">
        <v>216</v>
      </c>
      <c r="G8" s="1">
        <v>179</v>
      </c>
      <c r="H8" s="1">
        <v>168</v>
      </c>
      <c r="I8" s="3">
        <v>191</v>
      </c>
      <c r="J8">
        <f>SUM(B8:I8)/8</f>
        <v>189.5</v>
      </c>
    </row>
    <row r="9" spans="1:10" ht="12.75">
      <c r="A9" s="1" t="s">
        <v>39</v>
      </c>
      <c r="B9" s="1">
        <v>127</v>
      </c>
      <c r="C9" s="1">
        <v>193</v>
      </c>
      <c r="D9" s="1">
        <v>111</v>
      </c>
      <c r="E9" s="1">
        <v>183</v>
      </c>
      <c r="F9" s="1">
        <v>181</v>
      </c>
      <c r="G9" s="1">
        <v>146</v>
      </c>
      <c r="H9" s="1">
        <v>209</v>
      </c>
      <c r="I9" s="3">
        <v>151</v>
      </c>
      <c r="J9">
        <f>SUM(B9:I9)/8</f>
        <v>162.625</v>
      </c>
    </row>
    <row r="10" spans="1:9" ht="12.75">
      <c r="A10" s="2" t="s">
        <v>14</v>
      </c>
      <c r="B10" s="2">
        <f>SUM(B6:B9)</f>
        <v>657</v>
      </c>
      <c r="C10" s="2">
        <f aca="true" t="shared" si="0" ref="C10:I10">SUM(C6:C9)</f>
        <v>749</v>
      </c>
      <c r="D10" s="2">
        <f t="shared" si="0"/>
        <v>606</v>
      </c>
      <c r="E10" s="2">
        <f t="shared" si="0"/>
        <v>750</v>
      </c>
      <c r="F10" s="2">
        <f t="shared" si="0"/>
        <v>788</v>
      </c>
      <c r="G10" s="2">
        <f t="shared" si="0"/>
        <v>638</v>
      </c>
      <c r="H10" s="2">
        <f t="shared" si="0"/>
        <v>699</v>
      </c>
      <c r="I10" s="2">
        <f t="shared" si="0"/>
        <v>669</v>
      </c>
    </row>
    <row r="11" ht="12.75">
      <c r="A11" t="s">
        <v>15</v>
      </c>
    </row>
    <row r="12" spans="1:9" ht="12.75">
      <c r="A12" t="s">
        <v>16</v>
      </c>
      <c r="B12">
        <v>2</v>
      </c>
      <c r="C12">
        <v>2</v>
      </c>
      <c r="D12">
        <v>1</v>
      </c>
      <c r="E12">
        <v>1</v>
      </c>
      <c r="F12">
        <v>2</v>
      </c>
      <c r="G12">
        <v>1</v>
      </c>
      <c r="H12">
        <v>1</v>
      </c>
      <c r="I12">
        <v>1</v>
      </c>
    </row>
    <row r="16" ht="12.75">
      <c r="A16" t="s">
        <v>0</v>
      </c>
    </row>
    <row r="18" spans="2:10" ht="12.75">
      <c r="B18" t="s">
        <v>1</v>
      </c>
      <c r="C18" t="s">
        <v>2</v>
      </c>
      <c r="D18" t="s">
        <v>3</v>
      </c>
      <c r="E18" t="s">
        <v>4</v>
      </c>
      <c r="F18" t="s">
        <v>5</v>
      </c>
      <c r="G18" t="s">
        <v>6</v>
      </c>
      <c r="H18" t="s">
        <v>7</v>
      </c>
      <c r="I18" t="s">
        <v>8</v>
      </c>
      <c r="J18" t="s">
        <v>9</v>
      </c>
    </row>
    <row r="19" spans="1:10" ht="12.75">
      <c r="A19" s="1" t="s">
        <v>40</v>
      </c>
      <c r="B19" s="1">
        <v>184</v>
      </c>
      <c r="C19" s="1">
        <v>181</v>
      </c>
      <c r="D19" s="1">
        <v>129</v>
      </c>
      <c r="E19" s="1">
        <v>244</v>
      </c>
      <c r="F19" s="1">
        <v>169</v>
      </c>
      <c r="G19" s="1">
        <v>169</v>
      </c>
      <c r="H19" s="1">
        <v>162</v>
      </c>
      <c r="I19" s="3">
        <v>191</v>
      </c>
      <c r="J19">
        <f>SUM(B19:I19)/8</f>
        <v>178.625</v>
      </c>
    </row>
    <row r="20" spans="1:10" ht="12.75">
      <c r="A20" s="1" t="s">
        <v>41</v>
      </c>
      <c r="B20" s="1">
        <v>151</v>
      </c>
      <c r="C20" s="1">
        <v>181</v>
      </c>
      <c r="D20" s="1">
        <v>149</v>
      </c>
      <c r="E20" s="1">
        <v>146</v>
      </c>
      <c r="F20" s="1">
        <v>133</v>
      </c>
      <c r="G20" s="1">
        <v>175</v>
      </c>
      <c r="H20" s="1">
        <v>213</v>
      </c>
      <c r="I20" s="3">
        <v>171</v>
      </c>
      <c r="J20">
        <f>SUM(B20:I20)/8</f>
        <v>164.875</v>
      </c>
    </row>
    <row r="21" spans="1:10" ht="12.75">
      <c r="A21" s="1" t="s">
        <v>42</v>
      </c>
      <c r="B21" s="1">
        <v>128</v>
      </c>
      <c r="C21" s="1">
        <v>136</v>
      </c>
      <c r="D21" s="1">
        <v>154</v>
      </c>
      <c r="E21" s="1">
        <v>187</v>
      </c>
      <c r="F21" s="1">
        <v>160</v>
      </c>
      <c r="G21" s="1">
        <v>166</v>
      </c>
      <c r="H21" s="1">
        <v>191</v>
      </c>
      <c r="I21" s="3">
        <v>166</v>
      </c>
      <c r="J21">
        <f>SUM(B21:I21)/8</f>
        <v>161</v>
      </c>
    </row>
    <row r="22" spans="1:10" ht="12.75">
      <c r="A22" s="1" t="s">
        <v>43</v>
      </c>
      <c r="B22" s="1">
        <v>157</v>
      </c>
      <c r="C22" s="1">
        <v>159</v>
      </c>
      <c r="D22" s="1">
        <v>165</v>
      </c>
      <c r="E22" s="1">
        <v>169</v>
      </c>
      <c r="F22" s="1">
        <v>185</v>
      </c>
      <c r="G22" s="1">
        <v>140</v>
      </c>
      <c r="H22" s="1">
        <v>168</v>
      </c>
      <c r="I22" s="3">
        <v>159</v>
      </c>
      <c r="J22">
        <f>SUM(B22:I22)/8</f>
        <v>162.75</v>
      </c>
    </row>
    <row r="23" spans="1:9" ht="12.75">
      <c r="A23" s="2" t="s">
        <v>14</v>
      </c>
      <c r="B23" s="4">
        <f>SUM(B19:B22)</f>
        <v>620</v>
      </c>
      <c r="C23" s="4">
        <f aca="true" t="shared" si="1" ref="C23:I23">SUM(C19:C22)</f>
        <v>657</v>
      </c>
      <c r="D23" s="4">
        <f t="shared" si="1"/>
        <v>597</v>
      </c>
      <c r="E23" s="4">
        <f t="shared" si="1"/>
        <v>746</v>
      </c>
      <c r="F23" s="4">
        <f t="shared" si="1"/>
        <v>647</v>
      </c>
      <c r="G23" s="4">
        <f t="shared" si="1"/>
        <v>650</v>
      </c>
      <c r="H23" s="4">
        <f t="shared" si="1"/>
        <v>734</v>
      </c>
      <c r="I23" s="4">
        <f t="shared" si="1"/>
        <v>687</v>
      </c>
    </row>
    <row r="24" spans="1:9" ht="12.75">
      <c r="A24" t="s">
        <v>15</v>
      </c>
      <c r="B24" s="2">
        <f>B23+16</f>
        <v>636</v>
      </c>
      <c r="C24" s="2">
        <f aca="true" t="shared" si="2" ref="C24:I24">C23+16</f>
        <v>673</v>
      </c>
      <c r="D24" s="2">
        <f t="shared" si="2"/>
        <v>613</v>
      </c>
      <c r="E24" s="2">
        <f t="shared" si="2"/>
        <v>762</v>
      </c>
      <c r="F24" s="2">
        <f t="shared" si="2"/>
        <v>663</v>
      </c>
      <c r="G24" s="2">
        <f t="shared" si="2"/>
        <v>666</v>
      </c>
      <c r="H24" s="2">
        <f t="shared" si="2"/>
        <v>750</v>
      </c>
      <c r="I24" s="2">
        <f t="shared" si="2"/>
        <v>703</v>
      </c>
    </row>
    <row r="25" spans="1:9" ht="12.75">
      <c r="A25" t="s">
        <v>16</v>
      </c>
      <c r="B25">
        <v>1</v>
      </c>
      <c r="C25">
        <v>1</v>
      </c>
      <c r="D25">
        <v>2</v>
      </c>
      <c r="E25">
        <v>2</v>
      </c>
      <c r="F25">
        <v>1</v>
      </c>
      <c r="G25">
        <v>2</v>
      </c>
      <c r="H25">
        <v>2</v>
      </c>
      <c r="I25">
        <v>2</v>
      </c>
    </row>
    <row r="28" ht="12.75">
      <c r="A28" s="2" t="s">
        <v>44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Thomson</cp:lastModifiedBy>
  <dcterms:modified xsi:type="dcterms:W3CDTF">2011-07-03T07:18:12Z</dcterms:modified>
  <cp:category/>
  <cp:version/>
  <cp:contentType/>
  <cp:contentStatus/>
</cp:coreProperties>
</file>